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HPデータ\社会教育実践研究センター\実施要項等\令和７年度\03_社会教育主事講習[A]\"/>
    </mc:Choice>
  </mc:AlternateContent>
  <bookViews>
    <workbookView xWindow="3150" yWindow="-105" windowWidth="23250" windowHeight="12570" tabRatio="784"/>
  </bookViews>
  <sheets>
    <sheet name="様式１受講申込書" sheetId="1" r:id="rId1"/>
    <sheet name="事務局処理欄（非表示）" sheetId="2" state="hidden" r:id="rId2"/>
    <sheet name="様式１記入例" sheetId="4" r:id="rId3"/>
    <sheet name="様式２別紙（社会教育関係団体）" sheetId="13" r:id="rId4"/>
    <sheet name="様式３単位修得認定申請書" sheetId="8" state="hidden" r:id="rId5"/>
    <sheet name="様式３単位修得証明書" sheetId="11" r:id="rId6"/>
    <sheet name="様式５受講動機" sheetId="12" state="hidden" r:id="rId7"/>
    <sheet name="TBL" sheetId="7" state="hidden" r:id="rId8"/>
  </sheets>
  <definedNames>
    <definedName name="_xlnm.Print_Area" localSheetId="2">様式１記入例!$A$1:$Z$109</definedName>
    <definedName name="_xlnm.Print_Area" localSheetId="0">様式１受講申込書!$A$1:$Z$110</definedName>
    <definedName name="_xlnm.Print_Area" localSheetId="5">様式３単位修得証明書!$A$1:$N$31</definedName>
    <definedName name="_xlnm.Print_Area" localSheetId="4">様式３単位修得認定申請書!$A$1:$N$38</definedName>
    <definedName name="_xlnm.Print_Area" localSheetId="6">様式５受講動機!$A$1:$N$41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7" i="1" l="1"/>
  <c r="O16" i="1" l="1"/>
  <c r="B3" i="1"/>
  <c r="B2" i="1"/>
  <c r="S83" i="1" l="1"/>
  <c r="S79" i="1"/>
  <c r="S75" i="1"/>
  <c r="S71" i="1"/>
  <c r="S67" i="1"/>
  <c r="S63" i="1"/>
  <c r="AC2" i="2" l="1"/>
  <c r="D2" i="2"/>
  <c r="C2" i="2" s="1"/>
  <c r="S83" i="4" l="1"/>
  <c r="S79" i="4"/>
  <c r="S75" i="4"/>
  <c r="S71" i="4"/>
  <c r="S67" i="4"/>
  <c r="S63" i="4"/>
  <c r="D8" i="11" l="1"/>
  <c r="K14" i="8"/>
  <c r="S18" i="1" l="1"/>
  <c r="I2" i="2" l="1"/>
  <c r="S18" i="4"/>
  <c r="O16" i="4"/>
  <c r="AD2" i="2"/>
  <c r="F8" i="12" l="1"/>
  <c r="D15" i="8" l="1"/>
  <c r="AB1" i="4" l="1"/>
  <c r="AB1" i="1"/>
  <c r="V2" i="2" l="1"/>
  <c r="D6" i="11" l="1"/>
  <c r="AO2" i="2" l="1"/>
  <c r="AN2" i="2"/>
  <c r="AM2" i="2"/>
  <c r="AP2" i="2" l="1"/>
  <c r="AL2" i="2"/>
  <c r="AK2" i="2"/>
  <c r="AJ2" i="2"/>
  <c r="AI2" i="2"/>
  <c r="AH2" i="2"/>
  <c r="AG2" i="2"/>
  <c r="AF2" i="2"/>
  <c r="AE2" i="2"/>
  <c r="Y2" i="2" l="1"/>
  <c r="X2" i="2"/>
  <c r="W2" i="2"/>
  <c r="U2" i="2"/>
  <c r="J2" i="2"/>
  <c r="H2" i="2"/>
  <c r="G2" i="2"/>
  <c r="F12" i="12" l="1"/>
  <c r="F10" i="12"/>
  <c r="F6" i="12"/>
  <c r="D18" i="8" l="1"/>
  <c r="E17" i="8"/>
  <c r="D14" i="8"/>
  <c r="M3" i="13"/>
  <c r="M32" i="12" l="1"/>
  <c r="T2" i="2" l="1"/>
  <c r="Z2" i="2" l="1"/>
  <c r="AA2" i="2"/>
  <c r="AB2" i="2"/>
  <c r="S2" i="2" l="1"/>
  <c r="R2" i="2"/>
  <c r="Q2" i="2"/>
  <c r="P2" i="2"/>
  <c r="O2" i="2"/>
  <c r="N2" i="2"/>
  <c r="L2" i="2"/>
  <c r="K2" i="2"/>
</calcChain>
</file>

<file path=xl/comments1.xml><?xml version="1.0" encoding="utf-8"?>
<comments xmlns="http://schemas.openxmlformats.org/spreadsheetml/2006/main">
  <authors>
    <author>国立教育政策研究所</author>
    <author>Windows ユーザー</author>
  </authors>
  <commentList>
    <comment ref="F1" authorId="0" shapeId="0">
      <text>
        <r>
          <rPr>
            <sz val="9"/>
            <color indexed="81"/>
            <rFont val="MS P ゴシック"/>
            <family val="3"/>
            <charset val="128"/>
          </rPr>
          <t xml:space="preserve">
※各都道府県において新規受講者→既修者の順に入力をする</t>
        </r>
      </text>
    </comment>
    <comment ref="AM1" authorId="1" shapeId="0">
      <text>
        <r>
          <rPr>
            <b/>
            <sz val="9"/>
            <color indexed="81"/>
            <rFont val="ＭＳ Ｐゴシック"/>
            <family val="3"/>
            <charset val="128"/>
          </rPr>
          <t>左で「修得済」の場合のみ記入
25A25B26B
のように羅列して記入</t>
        </r>
      </text>
    </comment>
  </commentList>
</comments>
</file>

<file path=xl/sharedStrings.xml><?xml version="1.0" encoding="utf-8"?>
<sst xmlns="http://schemas.openxmlformats.org/spreadsheetml/2006/main" count="452" uniqueCount="278">
  <si>
    <t>国立教育政策研究所長　殿</t>
    <rPh sb="0" eb="10">
      <t>コクリツキョウイクセイサクケンキュウジョチョウ</t>
    </rPh>
    <rPh sb="11" eb="12">
      <t>トノ</t>
    </rPh>
    <phoneticPr fontId="1"/>
  </si>
  <si>
    <t>記</t>
    <rPh sb="0" eb="1">
      <t>キ</t>
    </rPh>
    <phoneticPr fontId="1"/>
  </si>
  <si>
    <t>ふりがな</t>
    <phoneticPr fontId="1"/>
  </si>
  <si>
    <t>年</t>
    <rPh sb="0" eb="1">
      <t>ネン</t>
    </rPh>
    <phoneticPr fontId="1"/>
  </si>
  <si>
    <t>名称</t>
    <rPh sb="0" eb="2">
      <t>メイショウ</t>
    </rPh>
    <phoneticPr fontId="1"/>
  </si>
  <si>
    <t>指定管理者名</t>
    <rPh sb="0" eb="2">
      <t>シテイ</t>
    </rPh>
    <rPh sb="2" eb="5">
      <t>カンリシャ</t>
    </rPh>
    <rPh sb="5" eb="6">
      <t>メイ</t>
    </rPh>
    <phoneticPr fontId="1"/>
  </si>
  <si>
    <t>所在地</t>
    <rPh sb="0" eb="3">
      <t>ショザイチ</t>
    </rPh>
    <phoneticPr fontId="1"/>
  </si>
  <si>
    <t>常勤/非常勤
の別</t>
    <rPh sb="0" eb="2">
      <t>ジョウキン</t>
    </rPh>
    <rPh sb="3" eb="6">
      <t>ヒジョウキン</t>
    </rPh>
    <rPh sb="8" eb="9">
      <t>ベツ</t>
    </rPh>
    <phoneticPr fontId="1"/>
  </si>
  <si>
    <t>〒</t>
    <phoneticPr fontId="1"/>
  </si>
  <si>
    <t>ＴＥＬ</t>
    <phoneticPr fontId="1"/>
  </si>
  <si>
    <t>生涯学習概論</t>
    <rPh sb="0" eb="6">
      <t>ショウガイガクシュウガイロン</t>
    </rPh>
    <phoneticPr fontId="1"/>
  </si>
  <si>
    <t>社会教育経営論</t>
    <rPh sb="0" eb="2">
      <t>シャカイ</t>
    </rPh>
    <rPh sb="2" eb="4">
      <t>キョウイク</t>
    </rPh>
    <rPh sb="4" eb="6">
      <t>ケイエイ</t>
    </rPh>
    <rPh sb="6" eb="7">
      <t>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</si>
  <si>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</si>
  <si>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</si>
  <si>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社会教育主事講習等規程第２条第</t>
    <phoneticPr fontId="1"/>
  </si>
  <si>
    <t>号に該当</t>
    <rPh sb="0" eb="1">
      <t>ゴウ</t>
    </rPh>
    <rPh sb="2" eb="4">
      <t>ガイトウ</t>
    </rPh>
    <phoneticPr fontId="1"/>
  </si>
  <si>
    <t>専攻科目：</t>
    <rPh sb="0" eb="2">
      <t>センコウ</t>
    </rPh>
    <rPh sb="2" eb="4">
      <t>カモク</t>
    </rPh>
    <phoneticPr fontId="1"/>
  </si>
  <si>
    <t>～</t>
    <phoneticPr fontId="1"/>
  </si>
  <si>
    <t>（</t>
    <phoneticPr fontId="1"/>
  </si>
  <si>
    <t>）</t>
    <phoneticPr fontId="1"/>
  </si>
  <si>
    <t>か月</t>
    <rPh sb="1" eb="2">
      <t>ゲツ</t>
    </rPh>
    <phoneticPr fontId="1"/>
  </si>
  <si>
    <t>①氏名</t>
    <rPh sb="1" eb="3">
      <t>シメイ</t>
    </rPh>
    <phoneticPr fontId="1"/>
  </si>
  <si>
    <t>②生年月日</t>
    <rPh sb="1" eb="3">
      <t>セイネン</t>
    </rPh>
    <rPh sb="3" eb="5">
      <t>ガッピ</t>
    </rPh>
    <phoneticPr fontId="1"/>
  </si>
  <si>
    <t>科目名</t>
    <rPh sb="0" eb="3">
      <t>カモクメイ</t>
    </rPh>
    <phoneticPr fontId="1"/>
  </si>
  <si>
    <t>２単位</t>
  </si>
  <si>
    <t>単位</t>
    <rPh sb="0" eb="2">
      <t>タンイ</t>
    </rPh>
    <phoneticPr fontId="1"/>
  </si>
  <si>
    <t>〇</t>
  </si>
  <si>
    <t>都道
府県
番号</t>
    <rPh sb="0" eb="2">
      <t>トドウ</t>
    </rPh>
    <rPh sb="3" eb="5">
      <t>フケン</t>
    </rPh>
    <rPh sb="6" eb="8">
      <t>バンゴウ</t>
    </rPh>
    <phoneticPr fontId="13"/>
  </si>
  <si>
    <t>都道府県名</t>
  </si>
  <si>
    <t>優先順位</t>
    <rPh sb="0" eb="4">
      <t>ユウセンジュンイ</t>
    </rPh>
    <phoneticPr fontId="12"/>
  </si>
  <si>
    <t>年齢</t>
  </si>
  <si>
    <t>受講
資格</t>
    <phoneticPr fontId="12" type="Hiragana"/>
  </si>
  <si>
    <t>概論</t>
    <rPh sb="0" eb="2">
      <t>ガイロン</t>
    </rPh>
    <phoneticPr fontId="15"/>
  </si>
  <si>
    <t>経営</t>
    <rPh sb="0" eb="2">
      <t>ケイエイ</t>
    </rPh>
    <phoneticPr fontId="13"/>
  </si>
  <si>
    <t>支援</t>
    <rPh sb="0" eb="2">
      <t>シエン</t>
    </rPh>
    <phoneticPr fontId="13"/>
  </si>
  <si>
    <t>演習</t>
    <rPh sb="0" eb="2">
      <t>エンシュウ</t>
    </rPh>
    <phoneticPr fontId="13"/>
  </si>
  <si>
    <t>修得済
年度</t>
    <rPh sb="0" eb="2">
      <t>シュウトク</t>
    </rPh>
    <rPh sb="2" eb="3">
      <t>ズ</t>
    </rPh>
    <rPh sb="4" eb="6">
      <t>ネンド</t>
    </rPh>
    <phoneticPr fontId="12"/>
  </si>
  <si>
    <t>科目代替</t>
    <rPh sb="0" eb="2">
      <t>カモク</t>
    </rPh>
    <rPh sb="2" eb="4">
      <t>ダイガ</t>
    </rPh>
    <phoneticPr fontId="12"/>
  </si>
  <si>
    <t>備考（健康状況など）</t>
    <rPh sb="0" eb="2">
      <t>ビコウ</t>
    </rPh>
    <rPh sb="3" eb="5">
      <t>ケンコウ</t>
    </rPh>
    <rPh sb="5" eb="7">
      <t>ジョウキョウ</t>
    </rPh>
    <phoneticPr fontId="15"/>
  </si>
  <si>
    <t>常勤・非常勤</t>
    <rPh sb="0" eb="2">
      <t>じょうきん</t>
    </rPh>
    <rPh sb="3" eb="6">
      <t>ひじょうきん</t>
    </rPh>
    <phoneticPr fontId="12" type="Hiragana"/>
  </si>
  <si>
    <t>勤務形態（所属種別）</t>
    <rPh sb="0" eb="2">
      <t>キンム</t>
    </rPh>
    <rPh sb="2" eb="4">
      <t>ケイタイ</t>
    </rPh>
    <rPh sb="5" eb="7">
      <t>ショゾク</t>
    </rPh>
    <rPh sb="7" eb="9">
      <t>シュベツ</t>
    </rPh>
    <phoneticPr fontId="12"/>
  </si>
  <si>
    <t>勤務先〒</t>
    <rPh sb="0" eb="3">
      <t>キンムサキ</t>
    </rPh>
    <phoneticPr fontId="12"/>
  </si>
  <si>
    <t>勤務先住所</t>
    <rPh sb="0" eb="3">
      <t>キンムサキ</t>
    </rPh>
    <rPh sb="3" eb="5">
      <t>ジュウショ</t>
    </rPh>
    <phoneticPr fontId="12"/>
  </si>
  <si>
    <t>勤務先電話番号</t>
    <rPh sb="0" eb="3">
      <t>キンムサキ</t>
    </rPh>
    <rPh sb="3" eb="5">
      <t>デンワ</t>
    </rPh>
    <rPh sb="5" eb="7">
      <t>バンゴウ</t>
    </rPh>
    <phoneticPr fontId="12"/>
  </si>
  <si>
    <t>メールアドレス</t>
    <phoneticPr fontId="12"/>
  </si>
  <si>
    <t>緊急時連絡先（携帯）</t>
    <rPh sb="0" eb="3">
      <t>キンキュウジ</t>
    </rPh>
    <rPh sb="3" eb="6">
      <t>レンラクサキ</t>
    </rPh>
    <rPh sb="7" eb="9">
      <t>ケイタイ</t>
    </rPh>
    <phoneticPr fontId="12"/>
  </si>
  <si>
    <t>社研　華子</t>
    <rPh sb="0" eb="2">
      <t>シャケン</t>
    </rPh>
    <rPh sb="3" eb="5">
      <t>ハナコ</t>
    </rPh>
    <phoneticPr fontId="1"/>
  </si>
  <si>
    <t>しゃけん　はなこ</t>
    <phoneticPr fontId="1"/>
  </si>
  <si>
    <t>学校名［</t>
    <rPh sb="0" eb="2">
      <t>ガッコウ</t>
    </rPh>
    <rPh sb="2" eb="3">
      <t>メイ</t>
    </rPh>
    <phoneticPr fontId="1"/>
  </si>
  <si>
    <t>］</t>
    <phoneticPr fontId="1"/>
  </si>
  <si>
    <t>③年齢</t>
    <rPh sb="1" eb="3">
      <t>ネンレイ</t>
    </rPh>
    <phoneticPr fontId="1"/>
  </si>
  <si>
    <t>④勤務先</t>
    <rPh sb="1" eb="4">
      <t>キンムサキ</t>
    </rPh>
    <phoneticPr fontId="1"/>
  </si>
  <si>
    <t>⑥現住所</t>
    <phoneticPr fontId="1"/>
  </si>
  <si>
    <t>常勤</t>
    <rPh sb="0" eb="2">
      <t>ジョウキン</t>
    </rPh>
    <phoneticPr fontId="1"/>
  </si>
  <si>
    <t>110-0007</t>
    <phoneticPr fontId="1"/>
  </si>
  <si>
    <t>東京都台東区上野公園１２－４３</t>
    <rPh sb="0" eb="3">
      <t>トウキョウト</t>
    </rPh>
    <rPh sb="3" eb="6">
      <t>タイトウク</t>
    </rPh>
    <rPh sb="6" eb="8">
      <t>ウエノ</t>
    </rPh>
    <rPh sb="8" eb="10">
      <t>コウエン</t>
    </rPh>
    <phoneticPr fontId="1"/>
  </si>
  <si>
    <t>03-3823-0241</t>
    <phoneticPr fontId="1"/>
  </si>
  <si>
    <t>hanako-shaken@sample.co.jp</t>
    <phoneticPr fontId="1"/>
  </si>
  <si>
    <t>上野大学教育学部</t>
    <rPh sb="0" eb="2">
      <t>ウエノ</t>
    </rPh>
    <rPh sb="2" eb="4">
      <t>ダイガク</t>
    </rPh>
    <rPh sb="4" eb="6">
      <t>キョウイク</t>
    </rPh>
    <rPh sb="6" eb="8">
      <t>ガクブ</t>
    </rPh>
    <phoneticPr fontId="1"/>
  </si>
  <si>
    <t>令和</t>
  </si>
  <si>
    <t>ある</t>
  </si>
  <si>
    <t>狭心症で血圧降下剤と抗血小板剤を投薬中。大けが等で出血したときは注意が必要。</t>
    <rPh sb="0" eb="3">
      <t>キョウシンショウ</t>
    </rPh>
    <rPh sb="4" eb="6">
      <t>ケツアツ</t>
    </rPh>
    <rPh sb="6" eb="8">
      <t>コウカ</t>
    </rPh>
    <rPh sb="8" eb="9">
      <t>ザイ</t>
    </rPh>
    <rPh sb="10" eb="11">
      <t>コウ</t>
    </rPh>
    <rPh sb="11" eb="14">
      <t>ケッショウバン</t>
    </rPh>
    <rPh sb="14" eb="15">
      <t>ザイ</t>
    </rPh>
    <rPh sb="16" eb="18">
      <t>トウヤク</t>
    </rPh>
    <rPh sb="18" eb="19">
      <t>ナカ</t>
    </rPh>
    <rPh sb="20" eb="21">
      <t>オオ</t>
    </rPh>
    <rPh sb="23" eb="24">
      <t>トウ</t>
    </rPh>
    <rPh sb="25" eb="27">
      <t>シュッケツ</t>
    </rPh>
    <rPh sb="32" eb="34">
      <t>チュウイ</t>
    </rPh>
    <rPh sb="35" eb="37">
      <t>ヒツヨウ</t>
    </rPh>
    <phoneticPr fontId="1"/>
  </si>
  <si>
    <t>小学校１種　中学校２種（国語）</t>
    <phoneticPr fontId="1"/>
  </si>
  <si>
    <t>）</t>
    <phoneticPr fontId="1"/>
  </si>
  <si>
    <t>主事</t>
    <rPh sb="0" eb="2">
      <t>シュジ</t>
    </rPh>
    <phoneticPr fontId="1"/>
  </si>
  <si>
    <t>※申込後は変更できません。要項を確認の上でメールアドレスを指定してください。</t>
    <rPh sb="1" eb="4">
      <t>モウシコミゴ</t>
    </rPh>
    <rPh sb="5" eb="7">
      <t>ヘンコウ</t>
    </rPh>
    <rPh sb="13" eb="15">
      <t>ヨウコウ</t>
    </rPh>
    <rPh sb="16" eb="18">
      <t>カクニン</t>
    </rPh>
    <rPh sb="19" eb="20">
      <t>ウエ</t>
    </rPh>
    <rPh sb="29" eb="31">
      <t>シテイ</t>
    </rPh>
    <phoneticPr fontId="1"/>
  </si>
  <si>
    <t>に参加します。</t>
    <rPh sb="1" eb="3">
      <t>サンカ</t>
    </rPh>
    <phoneticPr fontId="1"/>
  </si>
  <si>
    <t>Ａ</t>
  </si>
  <si>
    <t>役職名</t>
    <rPh sb="0" eb="1">
      <t>ヤク</t>
    </rPh>
    <rPh sb="1" eb="3">
      <t>ショクメイ</t>
    </rPh>
    <phoneticPr fontId="1"/>
  </si>
  <si>
    <t>※申込後は変更できません。要項を確認の上でメールアドレスを指定してください。</t>
  </si>
  <si>
    <t>ふりがな</t>
    <phoneticPr fontId="12"/>
  </si>
  <si>
    <t>勤務先所属</t>
    <rPh sb="0" eb="3">
      <t>キンムサキ</t>
    </rPh>
    <phoneticPr fontId="12"/>
  </si>
  <si>
    <t>勤務先職名</t>
    <rPh sb="0" eb="3">
      <t>キンムサキ</t>
    </rPh>
    <phoneticPr fontId="12"/>
  </si>
  <si>
    <t>自宅〒</t>
    <rPh sb="0" eb="2">
      <t>ジタク</t>
    </rPh>
    <phoneticPr fontId="12"/>
  </si>
  <si>
    <t>自宅住所</t>
    <rPh sb="0" eb="2">
      <t>ジタク</t>
    </rPh>
    <phoneticPr fontId="12"/>
  </si>
  <si>
    <t>自宅電話番号</t>
    <rPh sb="0" eb="2">
      <t>ジタク</t>
    </rPh>
    <rPh sb="2" eb="4">
      <t>デンワ</t>
    </rPh>
    <rPh sb="4" eb="6">
      <t>バンゴウ</t>
    </rPh>
    <phoneticPr fontId="12"/>
  </si>
  <si>
    <t>受付番号</t>
    <rPh sb="0" eb="2">
      <t>ウケツケ</t>
    </rPh>
    <rPh sb="2" eb="4">
      <t>バンゴウ</t>
    </rPh>
    <phoneticPr fontId="13"/>
  </si>
  <si>
    <t>氏　　名</t>
    <phoneticPr fontId="13" type="Hiragana" alignment="distributed"/>
  </si>
  <si>
    <r>
      <t xml:space="preserve">社会教育の経験年数
</t>
    </r>
    <r>
      <rPr>
        <sz val="6"/>
        <color theme="1"/>
        <rFont val="ＭＳ ゴシック"/>
        <family val="3"/>
        <charset val="128"/>
      </rPr>
      <t>（令和２年１１月１日現在）</t>
    </r>
    <rPh sb="0" eb="2">
      <t>シャカイ</t>
    </rPh>
    <rPh sb="2" eb="4">
      <t>キョウイク</t>
    </rPh>
    <rPh sb="5" eb="7">
      <t>ケイケン</t>
    </rPh>
    <rPh sb="7" eb="9">
      <t>ネンスウ</t>
    </rPh>
    <rPh sb="11" eb="12">
      <t>レイ</t>
    </rPh>
    <rPh sb="12" eb="13">
      <t>ワ</t>
    </rPh>
    <rPh sb="14" eb="15">
      <t>ネン</t>
    </rPh>
    <rPh sb="17" eb="18">
      <t>ガツ</t>
    </rPh>
    <rPh sb="19" eb="20">
      <t>ニチ</t>
    </rPh>
    <rPh sb="20" eb="22">
      <t>ゲンザイ</t>
    </rPh>
    <phoneticPr fontId="12"/>
  </si>
  <si>
    <t>＜事務局処理欄＞</t>
    <rPh sb="1" eb="4">
      <t>ジムキョク</t>
    </rPh>
    <rPh sb="4" eb="7">
      <t>ショリラン</t>
    </rPh>
    <phoneticPr fontId="1"/>
  </si>
  <si>
    <t>処理欄</t>
    <rPh sb="0" eb="3">
      <t>ショリラン</t>
    </rPh>
    <phoneticPr fontId="1"/>
  </si>
  <si>
    <t>受付日</t>
    <rPh sb="0" eb="3">
      <t>ウケツケビ</t>
    </rPh>
    <phoneticPr fontId="1"/>
  </si>
  <si>
    <t>受講資格</t>
    <rPh sb="0" eb="2">
      <t>ジュコウ</t>
    </rPh>
    <rPh sb="2" eb="4">
      <t>シカク</t>
    </rPh>
    <phoneticPr fontId="1"/>
  </si>
  <si>
    <t>添付書類</t>
    <rPh sb="0" eb="2">
      <t>テンプ</t>
    </rPh>
    <rPh sb="2" eb="4">
      <t>ショルイ</t>
    </rPh>
    <phoneticPr fontId="1"/>
  </si>
  <si>
    <t>データ入力</t>
    <rPh sb="3" eb="5">
      <t>ニュウリョク</t>
    </rPh>
    <phoneticPr fontId="1"/>
  </si>
  <si>
    <t>備考欄</t>
    <rPh sb="0" eb="3">
      <t>ビコウラン</t>
    </rPh>
    <phoneticPr fontId="1"/>
  </si>
  <si>
    <t>科目代替</t>
    <rPh sb="0" eb="2">
      <t>カモク</t>
    </rPh>
    <rPh sb="2" eb="4">
      <t>ダイタイ</t>
    </rPh>
    <phoneticPr fontId="1"/>
  </si>
  <si>
    <t>希望なし</t>
    <rPh sb="0" eb="2">
      <t>キボウ</t>
    </rPh>
    <phoneticPr fontId="1"/>
  </si>
  <si>
    <t>主会場</t>
  </si>
  <si>
    <t>岩手会場</t>
  </si>
  <si>
    <t>宮城会場</t>
    <rPh sb="0" eb="2">
      <t>ミヤギ</t>
    </rPh>
    <rPh sb="2" eb="4">
      <t>カイジョウ</t>
    </rPh>
    <phoneticPr fontId="1"/>
  </si>
  <si>
    <t>千葉会場</t>
    <rPh sb="0" eb="2">
      <t>チバ</t>
    </rPh>
    <rPh sb="2" eb="4">
      <t>カイジョウ</t>
    </rPh>
    <phoneticPr fontId="1"/>
  </si>
  <si>
    <t>新潟会場</t>
  </si>
  <si>
    <t>長野会場</t>
    <rPh sb="0" eb="2">
      <t>ナガノ</t>
    </rPh>
    <rPh sb="2" eb="4">
      <t>カイジョウ</t>
    </rPh>
    <phoneticPr fontId="1"/>
  </si>
  <si>
    <t>静岡会場</t>
  </si>
  <si>
    <t>鳥取会場</t>
  </si>
  <si>
    <t>島根東会場</t>
    <phoneticPr fontId="1"/>
  </si>
  <si>
    <t>島根西会場</t>
    <phoneticPr fontId="1"/>
  </si>
  <si>
    <t>広島会場</t>
  </si>
  <si>
    <t>愛媛会場</t>
    <phoneticPr fontId="1"/>
  </si>
  <si>
    <t>長崎会場</t>
    <rPh sb="0" eb="2">
      <t>ナガサキ</t>
    </rPh>
    <phoneticPr fontId="1"/>
  </si>
  <si>
    <t>沖縄会場</t>
  </si>
  <si>
    <t>神奈川会場</t>
    <rPh sb="0" eb="3">
      <t>カナガワ</t>
    </rPh>
    <rPh sb="3" eb="5">
      <t>カイジョウ</t>
    </rPh>
    <phoneticPr fontId="1"/>
  </si>
  <si>
    <t>群馬会場</t>
    <rPh sb="0" eb="2">
      <t>グンマ</t>
    </rPh>
    <rPh sb="2" eb="4">
      <t>カイジョウ</t>
    </rPh>
    <phoneticPr fontId="1"/>
  </si>
  <si>
    <t>主会場（ｅラーニング科目のみ）</t>
    <rPh sb="10" eb="12">
      <t>カモク</t>
    </rPh>
    <phoneticPr fontId="1"/>
  </si>
  <si>
    <t>⑪受講資格</t>
    <rPh sb="1" eb="3">
      <t>ジュコウ</t>
    </rPh>
    <rPh sb="3" eb="5">
      <t>シカク</t>
    </rPh>
    <phoneticPr fontId="1"/>
  </si>
  <si>
    <t>⑫受講前
オリエンテーション</t>
    <rPh sb="1" eb="3">
      <t>ジュコウ</t>
    </rPh>
    <rPh sb="3" eb="4">
      <t>マエ</t>
    </rPh>
    <phoneticPr fontId="1"/>
  </si>
  <si>
    <t>⑬最終学歴</t>
    <rPh sb="1" eb="3">
      <t>サイシュウ</t>
    </rPh>
    <rPh sb="3" eb="5">
      <t>ガクレキ</t>
    </rPh>
    <phoneticPr fontId="1"/>
  </si>
  <si>
    <t>⑭教員職員免許状
の種類</t>
    <rPh sb="1" eb="3">
      <t>キョウイン</t>
    </rPh>
    <rPh sb="3" eb="5">
      <t>ショクイン</t>
    </rPh>
    <rPh sb="5" eb="8">
      <t>メンキョジョウ</t>
    </rPh>
    <rPh sb="10" eb="12">
      <t>シュルイ</t>
    </rPh>
    <phoneticPr fontId="1"/>
  </si>
  <si>
    <t>⑯生涯学習・
社会教育活動歴</t>
    <rPh sb="1" eb="3">
      <t>ショウガイ</t>
    </rPh>
    <rPh sb="3" eb="5">
      <t>ガクシュウ</t>
    </rPh>
    <rPh sb="7" eb="9">
      <t>シャカイ</t>
    </rPh>
    <rPh sb="9" eb="11">
      <t>キョウイク</t>
    </rPh>
    <rPh sb="11" eb="13">
      <t>カツドウ</t>
    </rPh>
    <rPh sb="13" eb="14">
      <t>レキ</t>
    </rPh>
    <phoneticPr fontId="1"/>
  </si>
  <si>
    <t>⑰社会教育の経験年数</t>
    <rPh sb="1" eb="3">
      <t>シャカイ</t>
    </rPh>
    <rPh sb="3" eb="5">
      <t>キョウイク</t>
    </rPh>
    <rPh sb="6" eb="8">
      <t>ケイケン</t>
    </rPh>
    <rPh sb="8" eb="10">
      <t>ネンスウ</t>
    </rPh>
    <phoneticPr fontId="1"/>
  </si>
  <si>
    <t>⑱健康状況</t>
    <rPh sb="1" eb="3">
      <t>ケンコウ</t>
    </rPh>
    <rPh sb="3" eb="5">
      <t>ジョウキョウ</t>
    </rPh>
    <phoneticPr fontId="1"/>
  </si>
  <si>
    <t>Ａ：1月5日（木）17:00～18:30
Ｂ：1月6日（金）14:00～15:30</t>
    <rPh sb="3" eb="4">
      <t>ツキ</t>
    </rPh>
    <rPh sb="5" eb="6">
      <t>ヒ</t>
    </rPh>
    <rPh sb="7" eb="8">
      <t>キ</t>
    </rPh>
    <rPh sb="28" eb="29">
      <t>キン</t>
    </rPh>
    <phoneticPr fontId="1"/>
  </si>
  <si>
    <t>通常コース</t>
    <rPh sb="0" eb="2">
      <t>ツウジョウ</t>
    </rPh>
    <phoneticPr fontId="1"/>
  </si>
  <si>
    <t>備考</t>
    <rPh sb="0" eb="2">
      <t>ビコウ</t>
    </rPh>
    <phoneticPr fontId="1"/>
  </si>
  <si>
    <t>住所</t>
    <rPh sb="0" eb="2">
      <t>ジュウショ</t>
    </rPh>
    <phoneticPr fontId="1"/>
  </si>
  <si>
    <t>生年月日</t>
    <rPh sb="0" eb="4">
      <t>セイネンガッピ</t>
    </rPh>
    <phoneticPr fontId="1"/>
  </si>
  <si>
    <t>氏名</t>
    <rPh sb="0" eb="2">
      <t>シメイ</t>
    </rPh>
    <phoneticPr fontId="1"/>
  </si>
  <si>
    <t>国立教育政策研究所長　殿</t>
    <rPh sb="0" eb="2">
      <t>コクリツ</t>
    </rPh>
    <rPh sb="2" eb="9">
      <t>キョウイクセイサクケンキュウジョ</t>
    </rPh>
    <rPh sb="9" eb="10">
      <t>チョウ</t>
    </rPh>
    <rPh sb="11" eb="12">
      <t>トノ</t>
    </rPh>
    <phoneticPr fontId="1"/>
  </si>
  <si>
    <t>社会教育主事講習単位修得認定申請書</t>
    <phoneticPr fontId="1"/>
  </si>
  <si>
    <t>様式３（Ａ４判）</t>
    <rPh sb="0" eb="2">
      <t>ヨウシキ</t>
    </rPh>
    <rPh sb="6" eb="7">
      <t>バン</t>
    </rPh>
    <phoneticPr fontId="1"/>
  </si>
  <si>
    <t>科目</t>
    <rPh sb="0" eb="2">
      <t>カモク</t>
    </rPh>
    <phoneticPr fontId="1"/>
  </si>
  <si>
    <t>希望</t>
    <rPh sb="0" eb="2">
      <t>キボウ</t>
    </rPh>
    <phoneticPr fontId="1"/>
  </si>
  <si>
    <t>２単位</t>
    <phoneticPr fontId="1"/>
  </si>
  <si>
    <t>社会教育経営論</t>
    <rPh sb="0" eb="4">
      <t>シャカイキョウイク</t>
    </rPh>
    <rPh sb="4" eb="7">
      <t>ケイエイロン</t>
    </rPh>
    <phoneticPr fontId="1"/>
  </si>
  <si>
    <t>生涯学習支援論</t>
    <rPh sb="0" eb="7">
      <t>ショウガイガクシュウシエンロン</t>
    </rPh>
    <phoneticPr fontId="1"/>
  </si>
  <si>
    <t>申請事由及び適用条件</t>
    <phoneticPr fontId="1"/>
  </si>
  <si>
    <t>※上記の表で記載できない場合等に記入してください。</t>
    <rPh sb="1" eb="3">
      <t>ジョウキ</t>
    </rPh>
    <rPh sb="4" eb="5">
      <t>ヒョウ</t>
    </rPh>
    <rPh sb="6" eb="8">
      <t>キサイ</t>
    </rPh>
    <rPh sb="12" eb="14">
      <t>バアイ</t>
    </rPh>
    <rPh sb="14" eb="15">
      <t>トウ</t>
    </rPh>
    <rPh sb="16" eb="18">
      <t>キニュウ</t>
    </rPh>
    <phoneticPr fontId="1"/>
  </si>
  <si>
    <t>認定を希望する
科目、単位数、
申請事由及び
適用条件</t>
    <rPh sb="0" eb="2">
      <t>ニンテイ</t>
    </rPh>
    <rPh sb="3" eb="5">
      <t>キボウ</t>
    </rPh>
    <rPh sb="8" eb="10">
      <t>カモク</t>
    </rPh>
    <rPh sb="11" eb="14">
      <t>タンイスウ</t>
    </rPh>
    <phoneticPr fontId="1"/>
  </si>
  <si>
    <t>印</t>
    <rPh sb="0" eb="1">
      <t>イン</t>
    </rPh>
    <phoneticPr fontId="1"/>
  </si>
  <si>
    <t>社会教育主事講習単位修得証明書</t>
    <rPh sb="12" eb="15">
      <t>ショウメイショ</t>
    </rPh>
    <phoneticPr fontId="1"/>
  </si>
  <si>
    <t>上記の者は、社会教育主事講習の下記の科目の単位を修得したことを証明します。</t>
    <rPh sb="0" eb="2">
      <t>ジョウキ</t>
    </rPh>
    <rPh sb="3" eb="4">
      <t>モノ</t>
    </rPh>
    <rPh sb="6" eb="10">
      <t>シャカイキョウイク</t>
    </rPh>
    <rPh sb="10" eb="14">
      <t>シュジコウシュウ</t>
    </rPh>
    <rPh sb="15" eb="17">
      <t>カキ</t>
    </rPh>
    <rPh sb="18" eb="20">
      <t>カモク</t>
    </rPh>
    <rPh sb="21" eb="23">
      <t>タンイ</t>
    </rPh>
    <rPh sb="24" eb="26">
      <t>シュウトク</t>
    </rPh>
    <rPh sb="31" eb="33">
      <t>ショウメイ</t>
    </rPh>
    <phoneticPr fontId="1"/>
  </si>
  <si>
    <t>（科目名）</t>
    <rPh sb="1" eb="4">
      <t>カモクメイ</t>
    </rPh>
    <phoneticPr fontId="1"/>
  </si>
  <si>
    <t>（単位数）</t>
    <rPh sb="1" eb="4">
      <t>タンイスウ</t>
    </rPh>
    <phoneticPr fontId="1"/>
  </si>
  <si>
    <t>生涯学習概論</t>
  </si>
  <si>
    <t>社会教育経営論</t>
  </si>
  <si>
    <t>生涯学習支援論</t>
  </si>
  <si>
    <t>社会教育演習</t>
  </si>
  <si>
    <t>様式５（Ａ４判）</t>
    <rPh sb="0" eb="2">
      <t>ヨウシキ</t>
    </rPh>
    <rPh sb="6" eb="7">
      <t>バン</t>
    </rPh>
    <phoneticPr fontId="1"/>
  </si>
  <si>
    <t>所属・役職名</t>
    <rPh sb="0" eb="2">
      <t>ショゾク</t>
    </rPh>
    <rPh sb="3" eb="6">
      <t>ヤクショクメイ</t>
    </rPh>
    <phoneticPr fontId="1"/>
  </si>
  <si>
    <t>【記入欄】</t>
    <rPh sb="1" eb="4">
      <t>キニュウラン</t>
    </rPh>
    <phoneticPr fontId="1"/>
  </si>
  <si>
    <t>受講動機について</t>
    <rPh sb="0" eb="4">
      <t>ジュコウドウキ</t>
    </rPh>
    <phoneticPr fontId="1"/>
  </si>
  <si>
    <t>下記の表記載の「申請事由及び適用条件」を証する書類を添えて次の通り申請いたします。</t>
    <rPh sb="4" eb="6">
      <t>キサイ</t>
    </rPh>
    <rPh sb="8" eb="10">
      <t>シンセイ</t>
    </rPh>
    <rPh sb="12" eb="13">
      <t>オヨ</t>
    </rPh>
    <rPh sb="14" eb="16">
      <t>テキヨウ</t>
    </rPh>
    <rPh sb="16" eb="18">
      <t>ジョウケン</t>
    </rPh>
    <phoneticPr fontId="1"/>
  </si>
  <si>
    <t xml:space="preserve">＜備考＞
　申請事由を証する書類について
  大学において、社会教育主事講習の科目に相当する科目の単位を修得した場合は、
大学が発行する「単位修得証明書」を添付してください。大学において所定のフォーマットがない場合は、様式４「社会教育主事講習単位修得証明書」をお使いください。
</t>
    <rPh sb="6" eb="8">
      <t>シンセイ</t>
    </rPh>
    <rPh sb="62" eb="64">
      <t>ダイガク</t>
    </rPh>
    <rPh sb="65" eb="67">
      <t>ハッコウ</t>
    </rPh>
    <rPh sb="88" eb="90">
      <t>ダイガク</t>
    </rPh>
    <rPh sb="94" eb="96">
      <t>ショテイ</t>
    </rPh>
    <rPh sb="106" eb="108">
      <t>バアイ</t>
    </rPh>
    <rPh sb="110" eb="112">
      <t>ヨウシキ</t>
    </rPh>
    <rPh sb="114" eb="118">
      <t>シャカイキョウイク</t>
    </rPh>
    <rPh sb="118" eb="120">
      <t>シュジ</t>
    </rPh>
    <rPh sb="120" eb="122">
      <t>コウシュウ</t>
    </rPh>
    <rPh sb="122" eb="124">
      <t>タンイ</t>
    </rPh>
    <rPh sb="124" eb="126">
      <t>シュウトク</t>
    </rPh>
    <rPh sb="126" eb="129">
      <t>ショウメイショ</t>
    </rPh>
    <rPh sb="132" eb="133">
      <t>ツカ</t>
    </rPh>
    <phoneticPr fontId="1"/>
  </si>
  <si>
    <t>（実施機関）</t>
    <phoneticPr fontId="1"/>
  </si>
  <si>
    <t>千葉県松戸市○○123-45</t>
    <rPh sb="0" eb="3">
      <t>チバケン</t>
    </rPh>
    <rPh sb="3" eb="6">
      <t>マツドシ</t>
    </rPh>
    <phoneticPr fontId="1"/>
  </si>
  <si>
    <t>047-654-3210</t>
    <phoneticPr fontId="1"/>
  </si>
  <si>
    <t>271-9999</t>
    <phoneticPr fontId="1"/>
  </si>
  <si>
    <t>単位</t>
    <phoneticPr fontId="1"/>
  </si>
  <si>
    <t>習得済</t>
    <rPh sb="0" eb="3">
      <t>シュウトクスミ</t>
    </rPh>
    <phoneticPr fontId="1"/>
  </si>
  <si>
    <t>事由</t>
    <rPh sb="0" eb="2">
      <t>ジユウ</t>
    </rPh>
    <phoneticPr fontId="1"/>
  </si>
  <si>
    <t>博物館に関する科目を履修</t>
    <rPh sb="10" eb="12">
      <t>リシュウ</t>
    </rPh>
    <phoneticPr fontId="1"/>
  </si>
  <si>
    <t>図書館に関する科目を履修</t>
    <rPh sb="0" eb="3">
      <t>トショカン</t>
    </rPh>
    <rPh sb="10" eb="12">
      <t>リシュウ</t>
    </rPh>
    <phoneticPr fontId="1"/>
  </si>
  <si>
    <t>社研</t>
    <rPh sb="0" eb="2">
      <t>シャケン</t>
    </rPh>
    <phoneticPr fontId="1"/>
  </si>
  <si>
    <t>大学</t>
    <rPh sb="0" eb="2">
      <t>ダイガク</t>
    </rPh>
    <phoneticPr fontId="1"/>
  </si>
  <si>
    <t>⑦
受講
希望</t>
    <rPh sb="2" eb="4">
      <t>ジュコウ</t>
    </rPh>
    <rPh sb="5" eb="7">
      <t>キボウ</t>
    </rPh>
    <phoneticPr fontId="1"/>
  </si>
  <si>
    <t>Ａ</t>
    <phoneticPr fontId="1"/>
  </si>
  <si>
    <t>Ｂ</t>
    <phoneticPr fontId="1"/>
  </si>
  <si>
    <t>Ｃ</t>
    <phoneticPr fontId="1"/>
  </si>
  <si>
    <t>大学・機関名</t>
    <rPh sb="0" eb="2">
      <t>ダイガク</t>
    </rPh>
    <rPh sb="3" eb="5">
      <t>キカン</t>
    </rPh>
    <rPh sb="5" eb="6">
      <t>メイ</t>
    </rPh>
    <phoneticPr fontId="1"/>
  </si>
  <si>
    <t>※⑧単位修得認定済</t>
    <rPh sb="2" eb="4">
      <t>タンイ</t>
    </rPh>
    <rPh sb="4" eb="6">
      <t>シュウトク</t>
    </rPh>
    <rPh sb="6" eb="8">
      <t>ニンテイ</t>
    </rPh>
    <rPh sb="8" eb="9">
      <t>スミ</t>
    </rPh>
    <phoneticPr fontId="1"/>
  </si>
  <si>
    <t>※⑨
単位修得
認定申請</t>
    <rPh sb="3" eb="5">
      <t>タンイ</t>
    </rPh>
    <rPh sb="5" eb="7">
      <t>シュウトク</t>
    </rPh>
    <rPh sb="8" eb="10">
      <t>ニンテイ</t>
    </rPh>
    <rPh sb="10" eb="12">
      <t>シンセイ</t>
    </rPh>
    <phoneticPr fontId="1"/>
  </si>
  <si>
    <t>社会教育主事講習</t>
  </si>
  <si>
    <t>社会教育主事講習</t>
    <phoneticPr fontId="1"/>
  </si>
  <si>
    <t>社会教育主事養成課程</t>
    <rPh sb="0" eb="6">
      <t>シャカイキョウイクシュジ</t>
    </rPh>
    <rPh sb="6" eb="8">
      <t>ヨウセイ</t>
    </rPh>
    <rPh sb="8" eb="10">
      <t>カテイ</t>
    </rPh>
    <phoneticPr fontId="1"/>
  </si>
  <si>
    <t>上野大学</t>
    <rPh sb="0" eb="2">
      <t>ウエノ</t>
    </rPh>
    <rPh sb="2" eb="4">
      <t>ダイガク</t>
    </rPh>
    <phoneticPr fontId="1"/>
  </si>
  <si>
    <t>社会教育実践研究センター</t>
    <rPh sb="0" eb="8">
      <t>シャカイキョウイクジッセンケンキュウ</t>
    </rPh>
    <phoneticPr fontId="1"/>
  </si>
  <si>
    <t>※記入する項目を白抜きしています。印刷時は、白黒印刷されます。</t>
    <rPh sb="1" eb="3">
      <t>キニュウ</t>
    </rPh>
    <rPh sb="5" eb="7">
      <t>コウモク</t>
    </rPh>
    <rPh sb="8" eb="10">
      <t>シロヌ</t>
    </rPh>
    <rPh sb="17" eb="19">
      <t>インサツ</t>
    </rPh>
    <rPh sb="19" eb="20">
      <t>ジ</t>
    </rPh>
    <rPh sb="22" eb="24">
      <t>シロクロ</t>
    </rPh>
    <rPh sb="24" eb="26">
      <t>インサツ</t>
    </rPh>
    <phoneticPr fontId="1"/>
  </si>
  <si>
    <t>（指定管理者名）</t>
    <rPh sb="1" eb="3">
      <t>シテイ</t>
    </rPh>
    <rPh sb="3" eb="6">
      <t>カンリシャ</t>
    </rPh>
    <rPh sb="6" eb="7">
      <t>メイ</t>
    </rPh>
    <phoneticPr fontId="1"/>
  </si>
  <si>
    <t>（派遣元）</t>
    <rPh sb="1" eb="4">
      <t>ハケンモト</t>
    </rPh>
    <phoneticPr fontId="1"/>
  </si>
  <si>
    <t>オンラインコース</t>
    <phoneticPr fontId="1"/>
  </si>
  <si>
    <t>⑫ＰＣ環境・スキル</t>
    <rPh sb="3" eb="5">
      <t>カンキョウ</t>
    </rPh>
    <phoneticPr fontId="1"/>
  </si>
  <si>
    <t>※＜参考＞
社会教育法（昭和二十四年法律第二百七号）（抄）
（社会教育関係団体の定義）
第十条　この法律で「社会教育関係団体」とは、法人であると否とを問わず、公の支配に属しない団体で
  社会教育に関する事業を行うことを主たる目的とするものをいう。</t>
    <phoneticPr fontId="1"/>
  </si>
  <si>
    <t>様式２（別紙）（Ａ４判）</t>
    <rPh sb="0" eb="2">
      <t>ヨウシキ</t>
    </rPh>
    <rPh sb="4" eb="6">
      <t>ベッシ</t>
    </rPh>
    <rPh sb="10" eb="11">
      <t>バン</t>
    </rPh>
    <phoneticPr fontId="1"/>
  </si>
  <si>
    <t>令和　年　月　日</t>
    <phoneticPr fontId="1"/>
  </si>
  <si>
    <t>　　上記が「ある」場合で、具体的な病名や留意点等を次に記入してください。</t>
    <rPh sb="2" eb="4">
      <t>ジョウキ</t>
    </rPh>
    <rPh sb="9" eb="11">
      <t>バアイ</t>
    </rPh>
    <rPh sb="13" eb="16">
      <t>グタイテキ</t>
    </rPh>
    <rPh sb="17" eb="19">
      <t>ビョウメイ</t>
    </rPh>
    <rPh sb="20" eb="23">
      <t>リュウイテン</t>
    </rPh>
    <rPh sb="23" eb="24">
      <t>トウ</t>
    </rPh>
    <rPh sb="25" eb="26">
      <t>ツギ</t>
    </rPh>
    <rPh sb="27" eb="29">
      <t>キニュウ</t>
    </rPh>
    <phoneticPr fontId="1"/>
  </si>
  <si>
    <t>令和　年　月　日　</t>
    <rPh sb="0" eb="2">
      <t>レイワ</t>
    </rPh>
    <rPh sb="3" eb="4">
      <t>ネン</t>
    </rPh>
    <rPh sb="5" eb="6">
      <t>ツキ</t>
    </rPh>
    <rPh sb="7" eb="8">
      <t>ヒ</t>
    </rPh>
    <phoneticPr fontId="1"/>
  </si>
  <si>
    <r>
      <t xml:space="preserve">⑦受講希望
⑧単位修得認定済
⑨単位修得認定申請
</t>
    </r>
    <r>
      <rPr>
        <sz val="10"/>
        <color theme="1"/>
        <rFont val="ＭＳ 明朝"/>
        <family val="1"/>
        <charset val="128"/>
      </rPr>
      <t>（科目に○印をすること）
※⑧⑨は、単位習得修得
　申請をする場合に記入
　してください。</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7" eb="29">
      <t>カモク</t>
    </rPh>
    <rPh sb="31" eb="32">
      <t>シルシ</t>
    </rPh>
    <rPh sb="45" eb="47">
      <t>タンイ</t>
    </rPh>
    <rPh sb="47" eb="49">
      <t>シュウトク</t>
    </rPh>
    <rPh sb="49" eb="51">
      <t>シュウトク</t>
    </rPh>
    <rPh sb="53" eb="55">
      <t>シンセイ</t>
    </rPh>
    <rPh sb="58" eb="60">
      <t>バアイ</t>
    </rPh>
    <rPh sb="61" eb="63">
      <t>キニュウ</t>
    </rPh>
    <phoneticPr fontId="1"/>
  </si>
  <si>
    <t>修得年度</t>
    <rPh sb="0" eb="2">
      <t>シュウトク</t>
    </rPh>
    <rPh sb="2" eb="4">
      <t>ネンド</t>
    </rPh>
    <phoneticPr fontId="1"/>
  </si>
  <si>
    <r>
      <t xml:space="preserve">⑦受講希望
⑧単位修得認定済
⑨単位修得認定申請
</t>
    </r>
    <r>
      <rPr>
        <sz val="10"/>
        <color theme="1"/>
        <rFont val="ＭＳ 明朝"/>
        <family val="1"/>
        <charset val="128"/>
      </rPr>
      <t>（科目に○印をすること）
※⑧⑨は、単位修得認定
　申請をする場合に記入
　してください。</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7" eb="29">
      <t>カモク</t>
    </rPh>
    <rPh sb="31" eb="32">
      <t>シルシ</t>
    </rPh>
    <rPh sb="45" eb="47">
      <t>タンイ</t>
    </rPh>
    <rPh sb="47" eb="49">
      <t>シュウトク</t>
    </rPh>
    <rPh sb="49" eb="51">
      <t>ニンテイ</t>
    </rPh>
    <rPh sb="53" eb="55">
      <t>シンセイ</t>
    </rPh>
    <rPh sb="58" eb="60">
      <t>バアイ</t>
    </rPh>
    <rPh sb="61" eb="63">
      <t>キニュウ</t>
    </rPh>
    <phoneticPr fontId="1"/>
  </si>
  <si>
    <t>（修得年度）</t>
    <rPh sb="1" eb="3">
      <t>シュウトク</t>
    </rPh>
    <rPh sb="3" eb="5">
      <t>ネンド</t>
    </rPh>
    <phoneticPr fontId="1"/>
  </si>
  <si>
    <r>
      <t>（留意事項）
○今後、講習で得た成果をどのように社会教育に役立てたいのかを含め、
　具体的に記入すること。
○</t>
    </r>
    <r>
      <rPr>
        <b/>
        <sz val="16"/>
        <color theme="1"/>
        <rFont val="ＭＳ ゴシック"/>
        <family val="3"/>
        <charset val="128"/>
      </rPr>
      <t>手書き不可</t>
    </r>
    <r>
      <rPr>
        <sz val="16"/>
        <color theme="1"/>
        <rFont val="ＭＳ 明朝"/>
        <family val="1"/>
        <charset val="128"/>
      </rPr>
      <t>。本様式を使い作成してください。
○</t>
    </r>
    <r>
      <rPr>
        <b/>
        <sz val="16"/>
        <color theme="1"/>
        <rFont val="ＭＳ ゴシック"/>
        <family val="3"/>
        <charset val="128"/>
      </rPr>
      <t>320字以上400字以内</t>
    </r>
    <rPh sb="62" eb="63">
      <t>ホン</t>
    </rPh>
    <rPh sb="63" eb="65">
      <t>ヨウシキ</t>
    </rPh>
    <rPh sb="66" eb="67">
      <t>ツカ</t>
    </rPh>
    <rPh sb="68" eb="70">
      <t>サクセイ</t>
    </rPh>
    <phoneticPr fontId="1"/>
  </si>
  <si>
    <t>　上記が「ある」場合で、具体的な病名や留意点等を次に記入してください。</t>
    <rPh sb="1" eb="3">
      <t>ジョウキ</t>
    </rPh>
    <rPh sb="8" eb="10">
      <t>バアイ</t>
    </rPh>
    <rPh sb="12" eb="15">
      <t>グタイテキ</t>
    </rPh>
    <rPh sb="16" eb="18">
      <t>ビョウメイ</t>
    </rPh>
    <rPh sb="19" eb="22">
      <t>リュウイテン</t>
    </rPh>
    <rPh sb="22" eb="23">
      <t>トウ</t>
    </rPh>
    <rPh sb="24" eb="25">
      <t>ツギ</t>
    </rPh>
    <rPh sb="26" eb="28">
      <t>キニュウ</t>
    </rPh>
    <phoneticPr fontId="1"/>
  </si>
  <si>
    <t>PCスキル</t>
    <phoneticPr fontId="12"/>
  </si>
  <si>
    <t>大学・機関</t>
    <rPh sb="0" eb="2">
      <t>ダイガク</t>
    </rPh>
    <rPh sb="3" eb="5">
      <t>キカン</t>
    </rPh>
    <phoneticPr fontId="1"/>
  </si>
  <si>
    <t>科目代替</t>
    <rPh sb="0" eb="2">
      <t>カモク</t>
    </rPh>
    <rPh sb="2" eb="4">
      <t>ダイタイ</t>
    </rPh>
    <phoneticPr fontId="1"/>
  </si>
  <si>
    <t>都道府県名</t>
    <rPh sb="0" eb="4">
      <t>トドウフケン</t>
    </rPh>
    <rPh sb="4" eb="5">
      <t>メイ</t>
    </rPh>
    <phoneticPr fontId="1"/>
  </si>
  <si>
    <t>都道府県</t>
    <rPh sb="0" eb="4">
      <t>トドウフケン</t>
    </rPh>
    <phoneticPr fontId="1"/>
  </si>
  <si>
    <t>⑩希望コース</t>
    <rPh sb="1" eb="3">
      <t>キボウ</t>
    </rPh>
    <phoneticPr fontId="1"/>
  </si>
  <si>
    <t>　　受講上、特別な配慮の希望の有無</t>
    <rPh sb="2" eb="4">
      <t>ジュコウ</t>
    </rPh>
    <rPh sb="4" eb="5">
      <t>ウエ</t>
    </rPh>
    <rPh sb="15" eb="17">
      <t>ウム</t>
    </rPh>
    <phoneticPr fontId="1"/>
  </si>
  <si>
    <t>受講中に連絡がとれる個人の電話番号（携帯電話等）を登録してください。</t>
    <phoneticPr fontId="1"/>
  </si>
  <si>
    <t>✓</t>
  </si>
  <si>
    <t>実施
機関名</t>
    <rPh sb="0" eb="2">
      <t>ジッシ</t>
    </rPh>
    <rPh sb="3" eb="5">
      <t>キカン</t>
    </rPh>
    <rPh sb="5" eb="6">
      <t>メイ</t>
    </rPh>
    <phoneticPr fontId="1"/>
  </si>
  <si>
    <t>社会教育主事講習等規程第２条　第</t>
    <phoneticPr fontId="1"/>
  </si>
  <si>
    <t>既修了者</t>
    <rPh sb="0" eb="4">
      <t>キシュウリョウシャ</t>
    </rPh>
    <phoneticPr fontId="12"/>
  </si>
  <si>
    <t>受講上、特別な配慮の希望の有無</t>
    <phoneticPr fontId="1"/>
  </si>
  <si>
    <t>※ 本講習を受講する上で、事務局に承知してほしい内容を記載してください。また、
   提出後、変更が生じた場合は、 必ず連絡をしてください。</t>
  </si>
  <si>
    <t>※ 本講習を受講する上で、事務局に承知してほしい内容を記載してください。また、
   提出後、変更が生じた場合は、 必ず連絡をしてください。</t>
    <phoneticPr fontId="1"/>
  </si>
  <si>
    <t>栃木会場</t>
    <rPh sb="0" eb="2">
      <t>トチギ</t>
    </rPh>
    <rPh sb="2" eb="4">
      <t>カイジョウ</t>
    </rPh>
    <phoneticPr fontId="1"/>
  </si>
  <si>
    <t>奈良会場</t>
    <rPh sb="0" eb="4">
      <t>ナラカイジョウ</t>
    </rPh>
    <phoneticPr fontId="1"/>
  </si>
  <si>
    <t>岡山会場</t>
    <rPh sb="0" eb="2">
      <t>オカヤマ</t>
    </rPh>
    <rPh sb="2" eb="4">
      <t>カイジョウ</t>
    </rPh>
    <phoneticPr fontId="1"/>
  </si>
  <si>
    <t>〇〇区教育委員会生涯学習課</t>
    <rPh sb="2" eb="3">
      <t>ク</t>
    </rPh>
    <rPh sb="3" eb="5">
      <t>キョウイク</t>
    </rPh>
    <rPh sb="5" eb="8">
      <t>イインカイ</t>
    </rPh>
    <rPh sb="8" eb="10">
      <t>ショウガイ</t>
    </rPh>
    <rPh sb="10" eb="12">
      <t>ガクシュウ</t>
    </rPh>
    <rPh sb="12" eb="13">
      <t>カ</t>
    </rPh>
    <phoneticPr fontId="1"/>
  </si>
  <si>
    <t>〇〇区教育委員会生涯学習課（現職）</t>
    <rPh sb="2" eb="3">
      <t>ク</t>
    </rPh>
    <rPh sb="3" eb="5">
      <t>キョウイク</t>
    </rPh>
    <rPh sb="5" eb="8">
      <t>イインカイ</t>
    </rPh>
    <rPh sb="8" eb="10">
      <t>ショウガイ</t>
    </rPh>
    <rPh sb="10" eb="12">
      <t>ガクシュウ</t>
    </rPh>
    <rPh sb="12" eb="13">
      <t>カ</t>
    </rPh>
    <rPh sb="14" eb="16">
      <t>ゲンショク</t>
    </rPh>
    <phoneticPr fontId="1"/>
  </si>
  <si>
    <t>⑤Ｅ－ｍａｉｌ
（職場メール不可）</t>
    <rPh sb="9" eb="11">
      <t>ショクバ</t>
    </rPh>
    <rPh sb="14" eb="16">
      <t>フカ</t>
    </rPh>
    <phoneticPr fontId="1"/>
  </si>
  <si>
    <t>←①このセルにカーソルを
　合わせ貼り付け</t>
    <rPh sb="14" eb="15">
      <t>ア</t>
    </rPh>
    <rPh sb="17" eb="18">
      <t>ハ</t>
    </rPh>
    <rPh sb="19" eb="20">
      <t>ツ</t>
    </rPh>
    <phoneticPr fontId="1"/>
  </si>
  <si>
    <t>個人情報及び要配慮個人情報の取得、個人情報の利用目的に関して同意いたします。（左記に☑を入れてください。）</t>
    <rPh sb="0" eb="4">
      <t>コジンジョウホウ</t>
    </rPh>
    <rPh sb="4" eb="5">
      <t>オヨ</t>
    </rPh>
    <rPh sb="6" eb="7">
      <t>ヨウ</t>
    </rPh>
    <rPh sb="7" eb="9">
      <t>ハイリョ</t>
    </rPh>
    <rPh sb="9" eb="13">
      <t>コジンジョウホウ</t>
    </rPh>
    <rPh sb="14" eb="16">
      <t>シュトク</t>
    </rPh>
    <rPh sb="27" eb="28">
      <t>カン</t>
    </rPh>
    <rPh sb="30" eb="32">
      <t>ドウイ</t>
    </rPh>
    <phoneticPr fontId="1"/>
  </si>
  <si>
    <t>東京都</t>
    <phoneticPr fontId="1"/>
  </si>
  <si>
    <t>上野第○○小学校</t>
    <rPh sb="0" eb="2">
      <t>ウエノ</t>
    </rPh>
    <rPh sb="2" eb="3">
      <t>ダイ</t>
    </rPh>
    <rPh sb="5" eb="8">
      <t>ショウガッコウ</t>
    </rPh>
    <phoneticPr fontId="1"/>
  </si>
  <si>
    <t>上野第△△小学校</t>
    <rPh sb="0" eb="2">
      <t>ウエノ</t>
    </rPh>
    <rPh sb="2" eb="3">
      <t>ダイ</t>
    </rPh>
    <rPh sb="5" eb="8">
      <t>ショウガッコウ</t>
    </rPh>
    <phoneticPr fontId="1"/>
  </si>
  <si>
    <t>〇〇区教育委員会生涯学習課で社会教育関係事業に従事</t>
    <rPh sb="14" eb="16">
      <t>シャカイ</t>
    </rPh>
    <rPh sb="16" eb="18">
      <t>キョウイク</t>
    </rPh>
    <rPh sb="18" eb="20">
      <t>カンケイ</t>
    </rPh>
    <rPh sb="20" eb="22">
      <t>ジギョウ</t>
    </rPh>
    <rPh sb="23" eb="25">
      <t>ジュウジ</t>
    </rPh>
    <phoneticPr fontId="1"/>
  </si>
  <si>
    <t>生年月日
入力欄（西暦）</t>
    <rPh sb="0" eb="2">
      <t>せいねん</t>
    </rPh>
    <rPh sb="2" eb="4">
      <t>がっぴ</t>
    </rPh>
    <rPh sb="5" eb="8">
      <t>にゅうりょくらん</t>
    </rPh>
    <rPh sb="9" eb="11">
      <t>せいれき</t>
    </rPh>
    <phoneticPr fontId="12" type="Hiragana"/>
  </si>
  <si>
    <t>生年月日（和暦）</t>
    <rPh sb="0" eb="2">
      <t>セイネン</t>
    </rPh>
    <rPh sb="2" eb="4">
      <t>ガッピ</t>
    </rPh>
    <rPh sb="5" eb="7">
      <t>ワレキ</t>
    </rPh>
    <phoneticPr fontId="15"/>
  </si>
  <si>
    <t>記入の基準日：</t>
    <rPh sb="0" eb="2">
      <t>キニュウ</t>
    </rPh>
    <rPh sb="3" eb="6">
      <t>キジュンビ</t>
    </rPh>
    <phoneticPr fontId="1"/>
  </si>
  <si>
    <t>（白枠内に西暦入力）</t>
    <phoneticPr fontId="1"/>
  </si>
  <si>
    <t>様式１（Ａ４判・白黒印刷）</t>
    <rPh sb="0" eb="2">
      <t>ヨウシキ</t>
    </rPh>
    <rPh sb="6" eb="7">
      <t>ハン</t>
    </rPh>
    <rPh sb="8" eb="10">
      <t>シロクロ</t>
    </rPh>
    <rPh sb="10" eb="12">
      <t>インサツ</t>
    </rPh>
    <phoneticPr fontId="1"/>
  </si>
  <si>
    <t>卒業</t>
    <rPh sb="0" eb="2">
      <t>ソツギョウ</t>
    </rPh>
    <phoneticPr fontId="1"/>
  </si>
  <si>
    <t>教育</t>
    <rPh sb="0" eb="2">
      <t>キョウイク</t>
    </rPh>
    <phoneticPr fontId="1"/>
  </si>
  <si>
    <r>
      <t>社会教育主事講習等規程第２条の</t>
    </r>
    <r>
      <rPr>
        <u/>
        <sz val="16"/>
        <color theme="1"/>
        <rFont val="ＭＳ ゴシック"/>
        <family val="3"/>
        <charset val="128"/>
      </rPr>
      <t>第３号該当者で、社会教育関係団体※での勤務実績を受講資格として申し込む場合</t>
    </r>
    <r>
      <rPr>
        <sz val="16"/>
        <color theme="1"/>
        <rFont val="ＭＳ 明朝"/>
        <family val="1"/>
        <charset val="128"/>
      </rPr>
      <t>、当該団体の目的や事業内容が客観的にわかる資料等のデータ（スクリーンショットの画像等）※を下の枠内に貼り提出してくさい。社会教育施設の指定管理者の場合は、不要です。
※　当該団体の事業内容がわかる資料の例
　　・</t>
    </r>
    <r>
      <rPr>
        <u/>
        <sz val="16"/>
        <color theme="1"/>
        <rFont val="ＭＳ ゴシック"/>
        <family val="3"/>
        <charset val="128"/>
      </rPr>
      <t>法人の定款（「目的」が記載されている部分）</t>
    </r>
    <r>
      <rPr>
        <sz val="16"/>
        <color theme="1"/>
        <rFont val="ＭＳ 明朝"/>
        <family val="1"/>
        <charset val="128"/>
      </rPr>
      <t xml:space="preserve">
　　　例）特定非営利活動促進法（平成十年法律第七号）第２条第１項に規定する
　　　　　「特定非営利活動」の分野（同法別表記載の２０分野の「</t>
    </r>
    <r>
      <rPr>
        <sz val="16"/>
        <color theme="1"/>
        <rFont val="ＭＳ ゴシック"/>
        <family val="3"/>
        <charset val="128"/>
      </rPr>
      <t>社会教育の推進
　　　　　を図る活動</t>
    </r>
    <r>
      <rPr>
        <sz val="16"/>
        <color theme="1"/>
        <rFont val="ＭＳ 明朝"/>
        <family val="1"/>
        <charset val="128"/>
      </rPr>
      <t>」等）
　　・団体のホームページに記載の目的や事業内容等</t>
    </r>
    <rPh sb="66" eb="69">
      <t>キャッカンテキ</t>
    </rPh>
    <rPh sb="73" eb="75">
      <t>シリョウ</t>
    </rPh>
    <rPh sb="91" eb="93">
      <t>ガゾウ</t>
    </rPh>
    <rPh sb="93" eb="94">
      <t>トウ</t>
    </rPh>
    <rPh sb="112" eb="116">
      <t>シャカイキョウイク</t>
    </rPh>
    <rPh sb="116" eb="118">
      <t>シセツ</t>
    </rPh>
    <rPh sb="119" eb="121">
      <t>シテイ</t>
    </rPh>
    <rPh sb="121" eb="123">
      <t>カンリ</t>
    </rPh>
    <rPh sb="123" eb="124">
      <t>シャ</t>
    </rPh>
    <rPh sb="125" eb="127">
      <t>バアイ</t>
    </rPh>
    <rPh sb="129" eb="131">
      <t>フヨウ</t>
    </rPh>
    <rPh sb="170" eb="172">
      <t>キサイ</t>
    </rPh>
    <rPh sb="177" eb="179">
      <t>ブブン</t>
    </rPh>
    <rPh sb="184" eb="185">
      <t>レイ</t>
    </rPh>
    <rPh sb="269" eb="270">
      <t>トウ</t>
    </rPh>
    <phoneticPr fontId="1"/>
  </si>
  <si>
    <t>申込日</t>
    <rPh sb="0" eb="3">
      <t>モウシコミビ</t>
    </rPh>
    <phoneticPr fontId="1"/>
  </si>
  <si>
    <t>東京都</t>
  </si>
  <si>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</si>
  <si>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</si>
  <si>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</si>
  <si>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</si>
  <si>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</si>
  <si>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</si>
  <si>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</si>
  <si>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</si>
  <si>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</si>
  <si>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</si>
  <si>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</si>
  <si>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</si>
  <si>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</si>
  <si>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</si>
  <si>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</si>
  <si>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</si>
  <si>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</si>
  <si>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</si>
  <si>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</si>
  <si>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</si>
  <si>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</si>
  <si>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</si>
  <si>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</si>
  <si>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</si>
  <si>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</si>
  <si>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</si>
  <si>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</si>
  <si>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</si>
  <si>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</si>
  <si>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</si>
  <si>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</si>
  <si>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</si>
  <si>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</si>
  <si>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</si>
  <si>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</si>
  <si>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</si>
  <si>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</si>
  <si>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</si>
  <si>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</si>
  <si>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</si>
  <si>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</si>
  <si>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</si>
  <si>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</si>
  <si>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</si>
  <si>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</si>
  <si>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</si>
  <si>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機構</t>
    <rPh sb="0" eb="2">
      <t>キコウ</t>
    </rPh>
    <phoneticPr fontId="1"/>
  </si>
  <si>
    <t>希望会場</t>
    <rPh sb="0" eb="4">
      <t>キボウカイジョウ</t>
    </rPh>
    <phoneticPr fontId="1"/>
  </si>
  <si>
    <r>
      <t>　　　　⑮職歴
※現職も記入
※社会教育関係以外も
記入
※書ききれない場合は
主なものに限定する
※期間の計算は
　始期はその月の1日を
　終期は翌月1日を想定
　し自動計算しています。
例）</t>
    </r>
    <r>
      <rPr>
        <u/>
        <sz val="11"/>
        <color theme="1"/>
        <rFont val="ＭＳ 明朝"/>
        <family val="1"/>
        <charset val="128"/>
      </rPr>
      <t>4/1～翌年3/31で1年(12か月)として計算。</t>
    </r>
    <r>
      <rPr>
        <sz val="11"/>
        <color theme="1"/>
        <rFont val="ＭＳ 明朝"/>
        <family val="1"/>
        <charset val="128"/>
      </rPr>
      <t xml:space="preserve">
</t>
    </r>
    <rPh sb="5" eb="7">
      <t>ショクレキ</t>
    </rPh>
    <rPh sb="53" eb="55">
      <t>キカン</t>
    </rPh>
    <rPh sb="56" eb="58">
      <t>ケイサン</t>
    </rPh>
    <rPh sb="61" eb="63">
      <t>シキ</t>
    </rPh>
    <rPh sb="66" eb="67">
      <t>ツキ</t>
    </rPh>
    <rPh sb="69" eb="70">
      <t>ヒ</t>
    </rPh>
    <rPh sb="73" eb="75">
      <t>シュウキ</t>
    </rPh>
    <rPh sb="76" eb="78">
      <t>ヨクゲツ</t>
    </rPh>
    <rPh sb="79" eb="80">
      <t>ヒ</t>
    </rPh>
    <rPh sb="81" eb="83">
      <t>ソウテイ</t>
    </rPh>
    <rPh sb="86" eb="88">
      <t>ジドウ</t>
    </rPh>
    <rPh sb="88" eb="90">
      <t>ケイサン</t>
    </rPh>
    <rPh sb="98" eb="99">
      <t>レイ</t>
    </rPh>
    <rPh sb="104" eb="106">
      <t>ヨクネン</t>
    </rPh>
    <rPh sb="112" eb="113">
      <t>ネン</t>
    </rPh>
    <rPh sb="117" eb="118">
      <t>ゲツ</t>
    </rPh>
    <rPh sb="122" eb="124">
      <t>ケイサン</t>
    </rPh>
    <phoneticPr fontId="1"/>
  </si>
  <si>
    <t>　令和７年度社会教育主事講習［Ａ］を受講したいので、受講資格を
証明する関係書類を添えて下記のとおり申込みます。</t>
    <phoneticPr fontId="1"/>
  </si>
  <si>
    <t>７</t>
    <phoneticPr fontId="1"/>
  </si>
  <si>
    <t>Ａ</t>
    <phoneticPr fontId="1"/>
  </si>
  <si>
    <t>令和７年度</t>
    <phoneticPr fontId="1"/>
  </si>
  <si>
    <t>社会教育主事講習［Ａ］受講申込書 兼　単位修得認定申請書</t>
    <phoneticPr fontId="1"/>
  </si>
  <si>
    <t>※　Ⅰ　実施要項の「７　インターネットを活用した受講の要件等」に記載の受講環境を
　準備でき、必要なパソコンスキルをお持ちの場合は、「○」をしてください。</t>
    <rPh sb="4" eb="6">
      <t>ジッシ</t>
    </rPh>
    <rPh sb="6" eb="8">
      <t>ヨウコウ</t>
    </rPh>
    <rPh sb="32" eb="34">
      <t>キサイ</t>
    </rPh>
    <rPh sb="35" eb="37">
      <t>ジュコウ</t>
    </rPh>
    <rPh sb="37" eb="39">
      <t>カンキョウ</t>
    </rPh>
    <rPh sb="42" eb="44">
      <t>ジュンビ</t>
    </rPh>
    <rPh sb="47" eb="49">
      <t>ヒツヨウ</t>
    </rPh>
    <rPh sb="59" eb="60">
      <t>モ</t>
    </rPh>
    <rPh sb="62" eb="64">
      <t>バアイ</t>
    </rPh>
    <phoneticPr fontId="1"/>
  </si>
  <si>
    <t>＜備考＞
１．「④勤務先」の「役職名」欄は、申込書記入時のものを記入してください。受講申込者の所属先が指定管理者である場合には、「指定管理者名」欄を記入してください。
２．「⑧単位修得の認定を受けた科目及び単位」の欄は、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を添付してください。
なお、社会教育実践研究センターが実施する講習で認定を受けた場合は、単位認定証明書類の添付は不要です。その場合は、単位修得した科目名と単位数の横に、受講年度と講習名を書いてください（例：生涯学習概論２単位（平成○○年度[Ａ]））。
３．「⑨単位修得認定を申請する科目及び単位」の欄は、新たに当研究所から単位修得の認定を希望する科目及び単位を記入してください。
（個人情報の利用目的）
　本紙に記載された申込者の個人情報（住所・氏名・電話番号・メールアドレスなど）については、本講習の運営上の諸連絡、受講者等の管理、単位修得認定証明書の発行及び、本講習の運営や社会教育に関する調査やアンケート、関連する講習や企画の案内等に使用いたします。
　また、地方公共団体から継続的な学習機会に関する情報提供や地方公共団体が実施する事業への協力依頼をお願いするために、社会教育主事講習の修了者の氏名・所属について書類を提出した都道府県教育委員会へ情報提供を行います。
  申込み者が本講習中に緊急に医療機関等を受診する際で、生命、身体又は財産の保護のために必要がある場合であって、本人の同意を得ることが困難であるときは、医療機関等に個人情報を提供する場合があります。
　国立教育政策研究所では、申込者の個人情報が毀損や漏洩等しないように適切な安全管理に努めます。</t>
    <rPh sb="15" eb="16">
      <t>ヤク</t>
    </rPh>
    <rPh sb="438" eb="440">
      <t>コジン</t>
    </rPh>
    <rPh sb="440" eb="442">
      <t>ジョウホウ</t>
    </rPh>
    <rPh sb="443" eb="445">
      <t>リヨウ</t>
    </rPh>
    <rPh sb="445" eb="447">
      <t>モクテキ</t>
    </rPh>
    <phoneticPr fontId="1"/>
  </si>
  <si>
    <t>※　実施要項の「７　インターネットを活用した受講の要件等」に記載の受講環境を
　準備でき、必要なパソコンスキルをお持ちの場合は、「○」をしてください。</t>
    <rPh sb="2" eb="4">
      <t>ジッシ</t>
    </rPh>
    <rPh sb="4" eb="6">
      <t>ヨウコウ</t>
    </rPh>
    <rPh sb="30" eb="32">
      <t>キサイ</t>
    </rPh>
    <rPh sb="33" eb="35">
      <t>ジュコウ</t>
    </rPh>
    <rPh sb="35" eb="37">
      <t>カンキョウ</t>
    </rPh>
    <rPh sb="40" eb="42">
      <t>ジュンビ</t>
    </rPh>
    <rPh sb="45" eb="47">
      <t>ヒツヨウ</t>
    </rPh>
    <rPh sb="57" eb="58">
      <t>モ</t>
    </rPh>
    <rPh sb="60" eb="62">
      <t>バアイ</t>
    </rPh>
    <phoneticPr fontId="1"/>
  </si>
  <si>
    <t>通常コース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</si>
</sst>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F800]dddd\,\ mmmm\ dd\,\ yyyy"/>
    <numFmt numFmtId="177" formatCode="[&lt;=999]000;[&lt;=9999]000\-00;000\-0000"/>
    <numFmt numFmtId="178" formatCode="[$-411]ggge&quot;年&quot;m&quot;月&quot;d&quot;日&quot;;@"/>
    <numFmt numFmtId="179" formatCode="General&quot;年&quot;&quot;度&quot;"/>
    <numFmt numFmtId="180" formatCode="&quot;[&quot;@&quot;]&quot;"/>
    <numFmt numFmtId="181" formatCode="\(\ yyyy/m/d\ \)"/>
    <numFmt numFmtId="182" formatCode="[$-411]ggge&quot;年&quot;m&quot;月&quot;;@"/>
    <numFmt numFmtId="183" formatCode="[$-411]ggge&quot;年&quot;m&quot;月&quot;"/>
    <numFmt numFmtId="184" formatCode="[$-411]ggge&quot;年&quot;m&quot;月&quot;d&quot;日&quot;\ &quot;現&quot;&quot;在&quot;"/>
  </numFmts>
  <fonts count="49">
    <font>
      <sz val="11"/>
      <color theme="1"/>
      <name val="游ゴシック"/>
      <family val="2"/>
      <charset val="128"/>
      <scheme val="minor"/>
    </font>
    <font>
      <sz val="6"/>
      <name val="游ゴシック"/>
      <family val="2"/>
      <charset val="128"/>
      <scheme val="minor"/>
    </font>
    <font>
      <sz val="16"/>
      <color theme="1"/>
      <name val="ＭＳ 明朝"/>
      <family val="1"/>
      <charset val="128"/>
    </font>
    <font>
      <sz val="16"/>
      <color theme="1"/>
      <name val="ＭＳ 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u/>
      <sz val="11"/>
      <color theme="10"/>
      <name val="游ゴシック"/>
      <family val="2"/>
      <charset val="128"/>
      <scheme val="minor"/>
    </font>
    <font>
      <sz val="11"/>
      <color rgb="FFFF0000"/>
      <name val="ＭＳ 明朝"/>
      <family val="1"/>
      <charset val="128"/>
    </font>
    <font>
      <sz val="14"/>
      <color rgb="FFFF0000"/>
      <name val="ＭＳ 明朝"/>
      <family val="1"/>
      <charset val="128"/>
    </font>
    <font>
      <sz val="6"/>
      <name val="ＭＳ 明朝"/>
      <family val="1"/>
      <charset val="128"/>
    </font>
    <font>
      <sz val="6"/>
      <name val="ＭＳ Ｐ明朝"/>
      <family val="1"/>
      <charset val="128"/>
    </font>
    <font>
      <sz val="10"/>
      <name val="ＭＳ ゴシック"/>
      <family val="3"/>
      <charset val="128"/>
    </font>
    <font>
      <sz val="6"/>
      <name val="ＭＳ Ｐゴシック"/>
      <family val="3"/>
      <charset val="128"/>
    </font>
    <font>
      <sz val="12"/>
      <color rgb="FFFF0000"/>
      <name val="HGP創英角ｺﾞｼｯｸUB"/>
      <family val="3"/>
      <charset val="128"/>
    </font>
    <font>
      <i/>
      <sz val="11"/>
      <color theme="1"/>
      <name val="HGP創英角ｺﾞｼｯｸUB"/>
      <family val="3"/>
      <charset val="128"/>
    </font>
    <font>
      <sz val="9"/>
      <color theme="1"/>
      <name val="ＭＳ ゴシック"/>
      <family val="3"/>
      <charset val="128"/>
    </font>
    <font>
      <sz val="11"/>
      <color rgb="FFFF0000"/>
      <name val="HGP創英角ﾎﾟｯﾌﾟ体"/>
      <family val="3"/>
      <charset val="128"/>
    </font>
    <font>
      <sz val="14"/>
      <color theme="1"/>
      <name val="ＭＳ ゴシック"/>
      <family val="3"/>
      <charset val="128"/>
    </font>
    <font>
      <sz val="10"/>
      <color theme="1"/>
      <name val="ＭＳ ゴシック"/>
      <family val="3"/>
      <charset val="128"/>
    </font>
    <font>
      <sz val="9"/>
      <color indexed="81"/>
      <name val="MS P ゴシック"/>
      <family val="3"/>
      <charset val="128"/>
    </font>
    <font>
      <b/>
      <sz val="9"/>
      <color indexed="81"/>
      <name val="ＭＳ Ｐゴシック"/>
      <family val="3"/>
      <charset val="128"/>
    </font>
    <font>
      <sz val="8"/>
      <color theme="1"/>
      <name val="ＭＳ ゴシック"/>
      <family val="3"/>
      <charset val="128"/>
    </font>
    <font>
      <sz val="6"/>
      <color theme="1"/>
      <name val="ＭＳ ゴシック"/>
      <family val="3"/>
      <charset val="128"/>
    </font>
    <font>
      <sz val="6"/>
      <color theme="1"/>
      <name val="ＭＳ 明朝"/>
      <family val="1"/>
      <charset val="128"/>
    </font>
    <font>
      <sz val="20"/>
      <color theme="1"/>
      <name val="ＭＳ ゴシック"/>
      <family val="3"/>
      <charset val="128"/>
    </font>
    <font>
      <sz val="20"/>
      <color theme="1"/>
      <name val="ＭＳ 明朝"/>
      <family val="1"/>
      <charset val="128"/>
    </font>
    <font>
      <sz val="7"/>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18"/>
      <color theme="1"/>
      <name val="ＭＳ 明朝"/>
      <family val="1"/>
      <charset val="128"/>
    </font>
    <font>
      <u/>
      <sz val="16"/>
      <color theme="1"/>
      <name val="ＭＳ ゴシック"/>
      <family val="3"/>
      <charset val="128"/>
    </font>
    <font>
      <b/>
      <sz val="16"/>
      <color theme="1"/>
      <name val="ＭＳ ゴシック"/>
      <family val="3"/>
      <charset val="128"/>
    </font>
    <font>
      <sz val="12"/>
      <color theme="1"/>
      <name val="游ゴシック"/>
      <family val="2"/>
      <charset val="128"/>
      <scheme val="minor"/>
    </font>
    <font>
      <b/>
      <sz val="12"/>
      <color rgb="FFFF0000"/>
      <name val="HGS創英角ﾎﾟｯﾌﾟ体"/>
      <family val="3"/>
      <charset val="128"/>
    </font>
    <font>
      <sz val="14"/>
      <color rgb="FFFF0000"/>
      <name val="HGP創英角ﾎﾟｯﾌﾟ体"/>
      <family val="3"/>
      <charset val="128"/>
    </font>
    <font>
      <sz val="16"/>
      <color rgb="FFFF0000"/>
      <name val="HGP創英角ﾎﾟｯﾌﾟ体"/>
      <family val="3"/>
      <charset val="128"/>
    </font>
    <font>
      <sz val="12"/>
      <color rgb="FFFF0000"/>
      <name val="HGP創英角ﾎﾟｯﾌﾟ体"/>
      <family val="3"/>
      <charset val="128"/>
    </font>
    <font>
      <u/>
      <sz val="11"/>
      <color rgb="FFFF0000"/>
      <name val="HGP創英角ﾎﾟｯﾌﾟ体"/>
      <family val="3"/>
      <charset val="128"/>
    </font>
    <font>
      <sz val="9"/>
      <color rgb="FFFF0000"/>
      <name val="HGP創英角ﾎﾟｯﾌﾟ体"/>
      <family val="3"/>
      <charset val="128"/>
    </font>
    <font>
      <sz val="8"/>
      <color rgb="FFFF0000"/>
      <name val="HGP創英角ﾎﾟｯﾌﾟ体"/>
      <family val="3"/>
      <charset val="128"/>
    </font>
    <font>
      <sz val="18"/>
      <color rgb="FFFF0000"/>
      <name val="HG創英角ﾎﾟｯﾌﾟ体"/>
      <family val="3"/>
      <charset val="128"/>
    </font>
    <font>
      <sz val="12"/>
      <color rgb="FFFF0000"/>
      <name val="HGS創英角ﾎﾟｯﾌﾟ体"/>
      <family val="3"/>
      <charset val="128"/>
    </font>
    <font>
      <sz val="14"/>
      <color rgb="FFFF0000"/>
      <name val="HGS創英角ﾎﾟｯﾌﾟ体"/>
      <family val="3"/>
      <charset val="128"/>
    </font>
    <font>
      <u/>
      <sz val="11"/>
      <color theme="1"/>
      <name val="ＭＳ 明朝"/>
      <family val="1"/>
      <charset val="128"/>
    </font>
    <font>
      <sz val="12"/>
      <color rgb="FFFF0000"/>
      <name val="游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9" tint="0.79998168889431442"/>
        <bgColor indexed="64"/>
      </patternFill>
    </fill>
  </fills>
  <borders count="5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hair">
        <color indexed="64"/>
      </right>
      <top/>
      <bottom style="dotted">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hair">
        <color indexed="64"/>
      </right>
      <top style="dotted">
        <color indexed="64"/>
      </top>
      <bottom style="medium">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4" fillId="0" borderId="0"/>
  </cellStyleXfs>
  <cellXfs count="832">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left" vertical="center"/>
    </xf>
    <xf numFmtId="176" fontId="0" fillId="3" borderId="0" xfId="0" applyNumberFormat="1" applyFill="1" applyAlignment="1">
      <alignment horizontal="lef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4" fillId="2" borderId="1"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15" xfId="0" applyFont="1" applyFill="1" applyBorder="1">
      <alignment vertical="center"/>
    </xf>
    <xf numFmtId="0" fontId="6" fillId="2" borderId="0" xfId="0" applyFont="1" applyFill="1" applyAlignment="1">
      <alignment horizontal="center" vertical="center"/>
    </xf>
    <xf numFmtId="0" fontId="0" fillId="2" borderId="0" xfId="0" applyFill="1" applyAlignment="1">
      <alignment vertical="top" wrapText="1"/>
    </xf>
    <xf numFmtId="0" fontId="0" fillId="2" borderId="0" xfId="0" applyFill="1" applyAlignment="1">
      <alignment vertical="top"/>
    </xf>
    <xf numFmtId="0" fontId="4" fillId="0" borderId="0" xfId="0" applyFont="1">
      <alignment vertical="center"/>
    </xf>
    <xf numFmtId="0" fontId="6" fillId="0" borderId="0" xfId="0" applyFont="1" applyAlignment="1">
      <alignment horizontal="center" vertical="center"/>
    </xf>
    <xf numFmtId="176" fontId="0" fillId="0" borderId="0" xfId="0" applyNumberFormat="1" applyAlignment="1">
      <alignment horizontal="left" vertical="center"/>
    </xf>
    <xf numFmtId="0" fontId="6" fillId="0" borderId="0" xfId="0" applyFont="1">
      <alignment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5" xfId="0" applyFont="1" applyBorder="1">
      <alignment vertical="center"/>
    </xf>
    <xf numFmtId="0" fontId="4" fillId="0" borderId="7" xfId="0" applyFont="1" applyBorder="1">
      <alignment vertical="center"/>
    </xf>
    <xf numFmtId="0" fontId="4" fillId="0" borderId="6" xfId="0" applyFont="1" applyBorder="1">
      <alignment vertical="center"/>
    </xf>
    <xf numFmtId="0" fontId="17" fillId="0" borderId="0" xfId="0" applyFont="1">
      <alignment vertical="center"/>
    </xf>
    <xf numFmtId="0" fontId="7" fillId="0" borderId="19" xfId="0" applyFont="1" applyBorder="1" applyProtection="1">
      <alignment vertical="center"/>
      <protection locked="0"/>
    </xf>
    <xf numFmtId="0" fontId="7" fillId="0" borderId="14" xfId="0" applyFont="1" applyBorder="1" applyProtection="1">
      <alignment vertical="center"/>
      <protection locked="0"/>
    </xf>
    <xf numFmtId="0" fontId="7" fillId="0" borderId="18" xfId="0" applyFont="1" applyBorder="1" applyAlignment="1" applyProtection="1">
      <alignment horizontal="center" vertical="center"/>
      <protection locked="0"/>
    </xf>
    <xf numFmtId="0" fontId="21" fillId="5" borderId="33" xfId="0" applyFont="1" applyFill="1" applyBorder="1" applyAlignment="1">
      <alignment vertical="center" wrapText="1" shrinkToFit="1"/>
    </xf>
    <xf numFmtId="0" fontId="21" fillId="5" borderId="33" xfId="0" applyFont="1" applyFill="1" applyBorder="1" applyAlignment="1">
      <alignment horizontal="center" vertical="center" wrapText="1" shrinkToFit="1"/>
    </xf>
    <xf numFmtId="0" fontId="14" fillId="4" borderId="33" xfId="0" applyFont="1" applyFill="1" applyBorder="1" applyAlignment="1">
      <alignment horizontal="center" vertical="center" wrapText="1" shrinkToFit="1"/>
    </xf>
    <xf numFmtId="0" fontId="21" fillId="5" borderId="33" xfId="2" applyFont="1" applyFill="1" applyBorder="1" applyAlignment="1">
      <alignment horizontal="center" vertical="center" wrapText="1" shrinkToFit="1"/>
    </xf>
    <xf numFmtId="0" fontId="21" fillId="0" borderId="0" xfId="0" applyFont="1" applyAlignment="1">
      <alignment horizontal="left" vertical="center" wrapText="1"/>
    </xf>
    <xf numFmtId="0" fontId="24" fillId="6" borderId="33" xfId="0" applyFont="1" applyFill="1" applyBorder="1" applyAlignment="1">
      <alignment vertical="center" wrapText="1"/>
    </xf>
    <xf numFmtId="0" fontId="21" fillId="5" borderId="33" xfId="0" applyFont="1" applyFill="1" applyBorder="1" applyAlignment="1">
      <alignment vertical="center" textRotation="255" wrapText="1" shrinkToFit="1"/>
    </xf>
    <xf numFmtId="0" fontId="18" fillId="5" borderId="3" xfId="0" applyFont="1" applyFill="1" applyBorder="1" applyAlignment="1">
      <alignment vertical="center" wrapText="1" shrinkToFit="1"/>
    </xf>
    <xf numFmtId="0" fontId="18" fillId="5" borderId="1" xfId="0" applyFont="1" applyFill="1" applyBorder="1" applyAlignment="1">
      <alignment vertical="center" wrapText="1" shrinkToFit="1"/>
    </xf>
    <xf numFmtId="0" fontId="18" fillId="5" borderId="4" xfId="0" applyFont="1" applyFill="1" applyBorder="1" applyAlignment="1">
      <alignment vertical="center" wrapText="1" shrinkToFit="1"/>
    </xf>
    <xf numFmtId="0" fontId="21" fillId="5" borderId="33" xfId="2" applyFont="1" applyFill="1" applyBorder="1" applyAlignment="1">
      <alignment vertical="center" wrapText="1" shrinkToFit="1"/>
    </xf>
    <xf numFmtId="0" fontId="21" fillId="5" borderId="3" xfId="0" applyFont="1" applyFill="1" applyBorder="1" applyAlignment="1">
      <alignment vertical="center" wrapText="1" shrinkToFit="1"/>
    </xf>
    <xf numFmtId="0" fontId="21" fillId="5" borderId="6" xfId="0" applyFont="1" applyFill="1" applyBorder="1" applyAlignment="1">
      <alignment vertical="center" wrapText="1" shrinkToFit="1"/>
    </xf>
    <xf numFmtId="0" fontId="21" fillId="4" borderId="33" xfId="0" applyFont="1" applyFill="1" applyBorder="1" applyAlignment="1">
      <alignment vertical="center" textRotation="255" wrapText="1" shrinkToFit="1"/>
    </xf>
    <xf numFmtId="0" fontId="7" fillId="0" borderId="0" xfId="0" applyFont="1">
      <alignment vertical="center"/>
    </xf>
    <xf numFmtId="0" fontId="6" fillId="7" borderId="0" xfId="0" applyFont="1" applyFill="1">
      <alignment vertical="center"/>
    </xf>
    <xf numFmtId="0" fontId="20" fillId="2" borderId="0" xfId="0" applyFont="1" applyFill="1" applyAlignment="1">
      <alignment horizontal="center" vertical="center"/>
    </xf>
    <xf numFmtId="178" fontId="6" fillId="0" borderId="0" xfId="0" applyNumberFormat="1" applyFont="1">
      <alignment vertical="center"/>
    </xf>
    <xf numFmtId="0" fontId="6" fillId="2" borderId="0" xfId="0" applyFont="1" applyFill="1" applyProtection="1">
      <alignment vertical="center"/>
    </xf>
    <xf numFmtId="0" fontId="20" fillId="2"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2" borderId="0" xfId="0" applyFont="1" applyFill="1" applyProtection="1">
      <alignment vertical="center"/>
    </xf>
    <xf numFmtId="0" fontId="5" fillId="2" borderId="0" xfId="0" applyFont="1" applyFill="1" applyBorder="1">
      <alignment vertical="center"/>
    </xf>
    <xf numFmtId="0" fontId="2" fillId="2" borderId="0" xfId="0" applyFont="1" applyFill="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7" fillId="2" borderId="0" xfId="0" applyFont="1" applyFill="1" applyAlignment="1" applyProtection="1">
      <alignment horizontal="center" vertical="center"/>
    </xf>
    <xf numFmtId="178" fontId="2" fillId="2" borderId="0" xfId="0" applyNumberFormat="1" applyFont="1" applyFill="1" applyProtection="1">
      <alignment vertical="center"/>
    </xf>
    <xf numFmtId="0" fontId="2" fillId="2" borderId="0" xfId="0" applyFont="1" applyFill="1" applyAlignment="1" applyProtection="1">
      <alignment vertical="top" wrapText="1"/>
    </xf>
    <xf numFmtId="0" fontId="2" fillId="0" borderId="0" xfId="0" applyFont="1" applyAlignment="1" applyProtection="1">
      <alignment horizontal="center" vertical="center" wrapText="1"/>
      <protection locked="0"/>
    </xf>
    <xf numFmtId="0" fontId="2" fillId="2" borderId="0" xfId="0" applyFont="1" applyFill="1" applyAlignment="1" applyProtection="1">
      <alignment vertical="center" wrapText="1"/>
    </xf>
    <xf numFmtId="0" fontId="2" fillId="0" borderId="0" xfId="0" applyFont="1">
      <alignment vertical="center"/>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8" xfId="0" applyFont="1" applyBorder="1" applyAlignment="1">
      <alignment vertical="center"/>
    </xf>
    <xf numFmtId="0" fontId="6" fillId="0" borderId="19" xfId="0" applyFont="1" applyBorder="1" applyAlignment="1">
      <alignment vertical="center"/>
    </xf>
    <xf numFmtId="0" fontId="6" fillId="0" borderId="14" xfId="0" applyFont="1" applyBorder="1" applyAlignment="1">
      <alignment vertical="center"/>
    </xf>
    <xf numFmtId="0" fontId="6" fillId="2" borderId="0" xfId="0" applyFont="1" applyFill="1" applyBorder="1">
      <alignment vertical="center"/>
    </xf>
    <xf numFmtId="0" fontId="2" fillId="2" borderId="1" xfId="0" applyFont="1" applyFill="1" applyBorder="1" applyAlignment="1">
      <alignment vertical="center"/>
    </xf>
    <xf numFmtId="0" fontId="2" fillId="2" borderId="4" xfId="0" applyFont="1" applyFill="1" applyBorder="1" applyAlignment="1">
      <alignment vertical="center"/>
    </xf>
    <xf numFmtId="0" fontId="7" fillId="0" borderId="2" xfId="0" applyFont="1" applyBorder="1" applyAlignment="1" applyProtection="1">
      <alignment horizontal="left" vertical="center" wrapText="1"/>
      <protection locked="0"/>
    </xf>
    <xf numFmtId="0" fontId="0" fillId="0" borderId="2" xfId="0" applyBorder="1">
      <alignment vertical="center"/>
    </xf>
    <xf numFmtId="0" fontId="0" fillId="0" borderId="2" xfId="0" applyBorder="1" applyAlignment="1">
      <alignment horizontal="center" vertical="center"/>
    </xf>
    <xf numFmtId="0" fontId="7" fillId="0" borderId="19" xfId="0" applyFont="1" applyBorder="1">
      <alignment vertical="center"/>
    </xf>
    <xf numFmtId="0" fontId="4" fillId="0" borderId="14" xfId="0" applyFont="1" applyBorder="1">
      <alignment vertical="center"/>
    </xf>
    <xf numFmtId="0" fontId="4" fillId="0" borderId="19" xfId="0" applyFont="1" applyBorder="1">
      <alignment vertical="center"/>
    </xf>
    <xf numFmtId="0" fontId="4" fillId="0" borderId="0" xfId="0" applyFont="1" applyBorder="1">
      <alignment vertical="center"/>
    </xf>
    <xf numFmtId="0" fontId="3"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pplyProtection="1">
      <alignment horizontal="center" vertical="top" wrapText="1"/>
    </xf>
    <xf numFmtId="0" fontId="27" fillId="2" borderId="0" xfId="0" applyFont="1" applyFill="1" applyAlignment="1">
      <alignment horizontal="center" vertical="center"/>
    </xf>
    <xf numFmtId="0" fontId="0" fillId="2" borderId="0" xfId="0" applyFill="1" applyProtection="1">
      <alignment vertical="center"/>
      <protection hidden="1"/>
    </xf>
    <xf numFmtId="0" fontId="25" fillId="2" borderId="0" xfId="0" applyFont="1" applyFill="1" applyAlignment="1" applyProtection="1">
      <alignment horizontal="right" vertical="center"/>
      <protection hidden="1"/>
    </xf>
    <xf numFmtId="0" fontId="4" fillId="2" borderId="0" xfId="0" applyFont="1" applyFill="1" applyProtection="1">
      <alignment vertical="center"/>
      <protection hidden="1"/>
    </xf>
    <xf numFmtId="0" fontId="5" fillId="2" borderId="0" xfId="0" applyFont="1" applyFill="1" applyAlignment="1" applyProtection="1">
      <alignment vertical="top"/>
      <protection hidden="1"/>
    </xf>
    <xf numFmtId="0" fontId="5" fillId="2" borderId="0" xfId="0" applyFont="1" applyFill="1" applyProtection="1">
      <alignment vertical="center"/>
      <protection hidden="1"/>
    </xf>
    <xf numFmtId="0" fontId="7" fillId="2" borderId="18" xfId="0" applyFont="1" applyFill="1" applyBorder="1" applyAlignment="1" applyProtection="1">
      <alignment horizontal="center" vertical="center"/>
      <protection locked="0" hidden="1"/>
    </xf>
    <xf numFmtId="0" fontId="6" fillId="2" borderId="11" xfId="0" applyFont="1" applyFill="1" applyBorder="1" applyAlignment="1" applyProtection="1">
      <alignment horizontal="center" vertical="center" shrinkToFit="1"/>
      <protection hidden="1"/>
    </xf>
    <xf numFmtId="0" fontId="6" fillId="2" borderId="13" xfId="0" applyFont="1" applyFill="1" applyBorder="1" applyAlignment="1" applyProtection="1">
      <alignment horizontal="center" vertical="center" shrinkToFit="1"/>
      <protection hidden="1"/>
    </xf>
    <xf numFmtId="0" fontId="6" fillId="2" borderId="12" xfId="0" applyFont="1" applyFill="1" applyBorder="1" applyAlignment="1" applyProtection="1">
      <alignment horizontal="center" vertical="center" shrinkToFit="1"/>
      <protection hidden="1"/>
    </xf>
    <xf numFmtId="0" fontId="4" fillId="2" borderId="1" xfId="0" applyFont="1" applyFill="1" applyBorder="1" applyProtection="1">
      <alignment vertical="center"/>
      <protection hidden="1"/>
    </xf>
    <xf numFmtId="0" fontId="4" fillId="2" borderId="4" xfId="0" applyFont="1" applyFill="1" applyBorder="1" applyProtection="1">
      <alignment vertical="center"/>
      <protection hidden="1"/>
    </xf>
    <xf numFmtId="0" fontId="4" fillId="2" borderId="6" xfId="0" applyFont="1" applyFill="1" applyBorder="1" applyProtection="1">
      <alignment vertical="center"/>
      <protection hidden="1"/>
    </xf>
    <xf numFmtId="0" fontId="8" fillId="2" borderId="0" xfId="0" applyFont="1" applyFill="1" applyProtection="1">
      <alignment vertical="center"/>
      <protection hidden="1"/>
    </xf>
    <xf numFmtId="0" fontId="2" fillId="2" borderId="0" xfId="0" applyFont="1" applyFill="1" applyAlignment="1" applyProtection="1">
      <alignment horizontal="right" vertical="center"/>
    </xf>
    <xf numFmtId="0" fontId="8" fillId="2" borderId="0" xfId="0" applyFont="1" applyFill="1" applyAlignment="1" applyProtection="1">
      <alignment vertical="top" wrapText="1"/>
      <protection hidden="1"/>
    </xf>
    <xf numFmtId="0" fontId="8" fillId="0" borderId="0" xfId="0" applyFont="1" applyFill="1" applyAlignment="1" applyProtection="1">
      <alignment vertical="top" wrapText="1"/>
      <protection hidden="1"/>
    </xf>
    <xf numFmtId="0" fontId="6"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wrapText="1"/>
      <protection hidden="1"/>
    </xf>
    <xf numFmtId="0" fontId="4" fillId="2" borderId="0" xfId="0" applyFont="1" applyFill="1" applyBorder="1">
      <alignment vertical="center"/>
    </xf>
    <xf numFmtId="0" fontId="4" fillId="2" borderId="0" xfId="0" applyFont="1" applyFill="1" applyBorder="1" applyAlignment="1">
      <alignment horizontal="center" vertical="center"/>
    </xf>
    <xf numFmtId="0" fontId="8" fillId="2" borderId="0" xfId="0" applyFont="1" applyFill="1" applyBorder="1" applyAlignment="1" applyProtection="1">
      <alignment vertical="top"/>
      <protection hidden="1"/>
    </xf>
    <xf numFmtId="0" fontId="8" fillId="2" borderId="0" xfId="0" applyFont="1" applyFill="1" applyBorder="1" applyAlignment="1" applyProtection="1">
      <alignment vertical="top" wrapText="1"/>
      <protection hidden="1"/>
    </xf>
    <xf numFmtId="0" fontId="2" fillId="2" borderId="2" xfId="0" applyFont="1" applyFill="1" applyBorder="1" applyAlignment="1">
      <alignment horizontal="center" vertical="center" wrapText="1"/>
    </xf>
    <xf numFmtId="0" fontId="4" fillId="0" borderId="0" xfId="0" applyFont="1" applyFill="1" applyBorder="1">
      <alignment vertical="center"/>
    </xf>
    <xf numFmtId="0" fontId="8" fillId="0" borderId="0" xfId="0" applyFont="1" applyFill="1" applyBorder="1" applyAlignment="1" applyProtection="1">
      <alignment vertical="top"/>
      <protection hidden="1"/>
    </xf>
    <xf numFmtId="0" fontId="8" fillId="0" borderId="0" xfId="0" applyFont="1" applyFill="1" applyBorder="1" applyAlignment="1" applyProtection="1">
      <alignment vertical="top" wrapText="1"/>
      <protection hidden="1"/>
    </xf>
    <xf numFmtId="0" fontId="6"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left" vertical="center" wrapText="1"/>
      <protection hidden="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6" fillId="2" borderId="0" xfId="0" applyFont="1" applyFill="1" applyBorder="1" applyAlignment="1" applyProtection="1">
      <alignment horizontal="left"/>
      <protection hidden="1"/>
    </xf>
    <xf numFmtId="0" fontId="6" fillId="2" borderId="0" xfId="0" applyFont="1" applyFill="1" applyBorder="1" applyAlignment="1">
      <alignment horizontal="center" vertical="center"/>
    </xf>
    <xf numFmtId="0" fontId="0" fillId="2" borderId="0" xfId="0" applyFill="1" applyBorder="1">
      <alignment vertical="center"/>
    </xf>
    <xf numFmtId="0" fontId="7" fillId="2" borderId="0" xfId="0" applyFont="1" applyFill="1" applyBorder="1">
      <alignment vertical="center"/>
    </xf>
    <xf numFmtId="0" fontId="4" fillId="2" borderId="0" xfId="0" applyFont="1" applyFill="1" applyBorder="1" applyProtection="1">
      <alignment vertical="center"/>
      <protection hidden="1"/>
    </xf>
    <xf numFmtId="0" fontId="4" fillId="0" borderId="1" xfId="0" applyFont="1" applyBorder="1" applyAlignment="1" applyProtection="1">
      <alignment horizontal="center" vertical="center"/>
      <protection locked="0"/>
    </xf>
    <xf numFmtId="0" fontId="4" fillId="0" borderId="1" xfId="0" applyFont="1" applyBorder="1">
      <alignment vertical="center"/>
    </xf>
    <xf numFmtId="0" fontId="6" fillId="0" borderId="0" xfId="0" applyFont="1" applyBorder="1" applyAlignment="1">
      <alignment horizontal="left"/>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Fill="1" applyAlignment="1">
      <alignment vertical="top" wrapText="1"/>
    </xf>
    <xf numFmtId="0" fontId="0" fillId="0" borderId="0" xfId="0" applyFill="1" applyAlignment="1">
      <alignment vertical="top"/>
    </xf>
    <xf numFmtId="0" fontId="36" fillId="0" borderId="2" xfId="0" applyFont="1" applyBorder="1" applyAlignment="1" applyProtection="1">
      <alignment horizontal="center" vertical="center"/>
      <protection locked="0"/>
    </xf>
    <xf numFmtId="0" fontId="33"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4" fillId="0" borderId="0" xfId="0" applyFont="1" applyFill="1">
      <alignment vertical="center"/>
    </xf>
    <xf numFmtId="0" fontId="6" fillId="2" borderId="5"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4"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hidden="1"/>
    </xf>
    <xf numFmtId="0" fontId="4" fillId="2" borderId="18" xfId="0" applyFont="1" applyFill="1" applyBorder="1" applyAlignment="1" applyProtection="1">
      <alignment horizontal="center" vertical="center"/>
      <protection hidden="1"/>
    </xf>
    <xf numFmtId="0" fontId="0" fillId="0" borderId="0" xfId="0" applyFill="1" applyProtection="1">
      <alignment vertical="center"/>
      <protection hidden="1"/>
    </xf>
    <xf numFmtId="0" fontId="25" fillId="0" borderId="0" xfId="0" applyFont="1" applyFill="1" applyAlignment="1" applyProtection="1">
      <alignment horizontal="right" vertical="center"/>
      <protection hidden="1"/>
    </xf>
    <xf numFmtId="0" fontId="0" fillId="0" borderId="0" xfId="0" applyFill="1">
      <alignment vertical="center"/>
    </xf>
    <xf numFmtId="0" fontId="4" fillId="0" borderId="0" xfId="0" applyFont="1" applyFill="1" applyProtection="1">
      <alignment vertical="center"/>
      <protection hidden="1"/>
    </xf>
    <xf numFmtId="0" fontId="6" fillId="0" borderId="0" xfId="0" applyFont="1" applyFill="1" applyAlignment="1">
      <alignment horizontal="center" vertical="center"/>
    </xf>
    <xf numFmtId="0" fontId="5" fillId="0" borderId="0" xfId="0" applyFont="1" applyFill="1" applyAlignment="1" applyProtection="1">
      <alignment horizontal="center" vertical="center"/>
      <protection locked="0"/>
    </xf>
    <xf numFmtId="0" fontId="5" fillId="0" borderId="0" xfId="0" applyFont="1" applyFill="1" applyAlignment="1" applyProtection="1">
      <alignment vertical="top"/>
      <protection hidden="1"/>
    </xf>
    <xf numFmtId="0" fontId="5" fillId="0" borderId="0" xfId="0" applyFont="1" applyFill="1" applyProtection="1">
      <alignment vertical="center"/>
      <protection hidden="1"/>
    </xf>
    <xf numFmtId="0" fontId="33" fillId="0" borderId="0" xfId="0" applyFont="1" applyFill="1" applyAlignment="1" applyProtection="1">
      <alignment horizontal="center" vertical="center"/>
      <protection locked="0"/>
    </xf>
    <xf numFmtId="0" fontId="4" fillId="0" borderId="0" xfId="0" applyFont="1" applyFill="1" applyAlignment="1" applyProtection="1">
      <alignment horizontal="right" vertical="center"/>
      <protection hidden="1"/>
    </xf>
    <xf numFmtId="0" fontId="6" fillId="2" borderId="20" xfId="0" applyFont="1" applyFill="1" applyBorder="1" applyAlignment="1" applyProtection="1">
      <alignment horizontal="center" vertical="center"/>
      <protection locked="0"/>
    </xf>
    <xf numFmtId="0" fontId="30" fillId="2" borderId="20" xfId="0" applyFont="1" applyFill="1" applyBorder="1" applyAlignment="1" applyProtection="1">
      <alignment vertical="center" shrinkToFit="1"/>
      <protection locked="0"/>
    </xf>
    <xf numFmtId="179" fontId="30" fillId="2" borderId="21" xfId="0" applyNumberFormat="1" applyFont="1" applyFill="1" applyBorder="1" applyAlignment="1" applyProtection="1">
      <alignment vertical="center" shrinkToFit="1"/>
      <protection locked="0"/>
    </xf>
    <xf numFmtId="180" fontId="31" fillId="2" borderId="22" xfId="0" applyNumberFormat="1"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30" fillId="2" borderId="23" xfId="0" applyFont="1" applyFill="1" applyBorder="1" applyAlignment="1" applyProtection="1">
      <alignment vertical="center" shrinkToFit="1"/>
      <protection locked="0"/>
    </xf>
    <xf numFmtId="179" fontId="30" fillId="2" borderId="24" xfId="0" applyNumberFormat="1" applyFont="1" applyFill="1" applyBorder="1" applyAlignment="1" applyProtection="1">
      <alignment vertical="center" shrinkToFit="1"/>
      <protection locked="0"/>
    </xf>
    <xf numFmtId="180" fontId="32" fillId="2" borderId="25" xfId="0" applyNumberFormat="1"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33" fillId="0" borderId="3" xfId="0" applyFont="1" applyFill="1" applyBorder="1" applyAlignment="1" applyProtection="1">
      <alignment vertical="center"/>
      <protection locked="0"/>
    </xf>
    <xf numFmtId="0" fontId="40" fillId="0" borderId="20" xfId="0" applyFont="1" applyFill="1" applyBorder="1" applyAlignment="1" applyProtection="1">
      <alignment horizontal="center" vertical="center"/>
      <protection locked="0"/>
    </xf>
    <xf numFmtId="0" fontId="43" fillId="0" borderId="20" xfId="0" applyFont="1" applyFill="1" applyBorder="1" applyAlignment="1" applyProtection="1">
      <alignment vertical="center" shrinkToFit="1"/>
      <protection locked="0"/>
    </xf>
    <xf numFmtId="179" fontId="43" fillId="0" borderId="21" xfId="0" applyNumberFormat="1" applyFont="1" applyFill="1" applyBorder="1" applyAlignment="1" applyProtection="1">
      <alignment vertical="center" shrinkToFit="1"/>
      <protection locked="0"/>
    </xf>
    <xf numFmtId="180" fontId="43" fillId="0" borderId="22" xfId="0" applyNumberFormat="1" applyFont="1" applyFill="1" applyBorder="1" applyAlignment="1">
      <alignment horizontal="center" vertical="center"/>
    </xf>
    <xf numFmtId="0" fontId="40" fillId="0" borderId="34" xfId="0" applyFont="1" applyFill="1" applyBorder="1" applyAlignment="1" applyProtection="1">
      <alignment horizontal="center" vertical="center"/>
      <protection locked="0"/>
    </xf>
    <xf numFmtId="0" fontId="40" fillId="0" borderId="23" xfId="0" applyFont="1" applyFill="1" applyBorder="1" applyAlignment="1" applyProtection="1">
      <alignment horizontal="center" vertical="center"/>
      <protection locked="0"/>
    </xf>
    <xf numFmtId="0" fontId="43" fillId="0" borderId="23" xfId="0" applyFont="1" applyFill="1" applyBorder="1" applyAlignment="1" applyProtection="1">
      <alignment vertical="center" shrinkToFit="1"/>
      <protection locked="0"/>
    </xf>
    <xf numFmtId="179" fontId="43" fillId="0" borderId="24" xfId="0" applyNumberFormat="1" applyFont="1" applyFill="1" applyBorder="1" applyAlignment="1" applyProtection="1">
      <alignment vertical="center" shrinkToFit="1"/>
      <protection locked="0"/>
    </xf>
    <xf numFmtId="180" fontId="43" fillId="0" borderId="25" xfId="0" applyNumberFormat="1" applyFont="1" applyFill="1" applyBorder="1" applyAlignment="1">
      <alignment horizontal="center" vertical="center"/>
    </xf>
    <xf numFmtId="0" fontId="40" fillId="0" borderId="29" xfId="0" applyFont="1" applyFill="1" applyBorder="1" applyAlignment="1" applyProtection="1">
      <alignment horizontal="center" vertical="center"/>
      <protection locked="0"/>
    </xf>
    <xf numFmtId="0" fontId="40" fillId="0" borderId="26" xfId="0" applyFont="1" applyFill="1" applyBorder="1" applyAlignment="1" applyProtection="1">
      <alignment horizontal="center" vertical="center"/>
      <protection locked="0"/>
    </xf>
    <xf numFmtId="14" fontId="0" fillId="0" borderId="2" xfId="0" applyNumberFormat="1" applyBorder="1">
      <alignment vertical="center"/>
    </xf>
    <xf numFmtId="178" fontId="0" fillId="0" borderId="2" xfId="0" applyNumberFormat="1" applyBorder="1">
      <alignment vertical="center"/>
    </xf>
    <xf numFmtId="178" fontId="6" fillId="0" borderId="0" xfId="0" applyNumberFormat="1" applyFont="1" applyFill="1" applyAlignment="1" applyProtection="1">
      <alignment vertical="center"/>
      <protection locked="0"/>
    </xf>
    <xf numFmtId="0" fontId="4" fillId="0" borderId="5" xfId="0" applyFont="1" applyFill="1" applyBorder="1">
      <alignment vertical="center"/>
    </xf>
    <xf numFmtId="0" fontId="4" fillId="0" borderId="15" xfId="0" applyFont="1" applyFill="1" applyBorder="1">
      <alignment vertical="center"/>
    </xf>
    <xf numFmtId="0" fontId="4" fillId="0" borderId="7" xfId="0" applyFont="1" applyFill="1" applyBorder="1">
      <alignment vertical="center"/>
    </xf>
    <xf numFmtId="0" fontId="2" fillId="2" borderId="0" xfId="0" applyFont="1" applyFill="1" applyAlignment="1" applyProtection="1">
      <alignment horizontal="left" vertical="center" wrapText="1"/>
      <protection hidden="1"/>
    </xf>
    <xf numFmtId="0" fontId="5" fillId="2" borderId="0" xfId="0" applyFont="1" applyFill="1" applyAlignment="1">
      <alignment horizontal="center" vertical="center"/>
    </xf>
    <xf numFmtId="0" fontId="28" fillId="2" borderId="0" xfId="0" applyFont="1" applyFill="1" applyAlignment="1" applyProtection="1">
      <alignment horizontal="center" vertical="center"/>
      <protection locked="0" hidden="1"/>
    </xf>
    <xf numFmtId="0" fontId="26" fillId="2" borderId="44" xfId="0" applyFont="1" applyFill="1" applyBorder="1" applyAlignment="1" applyProtection="1">
      <alignment horizontal="center" vertical="center"/>
      <protection hidden="1"/>
    </xf>
    <xf numFmtId="0" fontId="6" fillId="2" borderId="46" xfId="0" applyFont="1" applyFill="1" applyBorder="1" applyAlignment="1" applyProtection="1">
      <alignment horizontal="center" vertical="center"/>
      <protection locked="0"/>
    </xf>
    <xf numFmtId="0" fontId="7" fillId="2" borderId="37" xfId="0" applyFont="1" applyFill="1" applyBorder="1" applyAlignment="1" applyProtection="1">
      <alignment vertical="center" shrinkToFit="1"/>
      <protection locked="0"/>
    </xf>
    <xf numFmtId="0" fontId="6"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vertical="center" shrinkToFit="1"/>
      <protection locked="0"/>
    </xf>
    <xf numFmtId="0" fontId="6" fillId="2" borderId="49" xfId="0" applyFont="1" applyFill="1" applyBorder="1" applyAlignment="1" applyProtection="1">
      <alignment horizontal="center" vertical="center"/>
      <protection locked="0"/>
    </xf>
    <xf numFmtId="0" fontId="30" fillId="2" borderId="51" xfId="0" applyFont="1" applyFill="1" applyBorder="1" applyAlignment="1" applyProtection="1">
      <alignment vertical="center" shrinkToFit="1"/>
      <protection locked="0"/>
    </xf>
    <xf numFmtId="179" fontId="30" fillId="2" borderId="36" xfId="0" applyNumberFormat="1" applyFont="1" applyFill="1" applyBorder="1" applyAlignment="1" applyProtection="1">
      <alignment vertical="center" shrinkToFit="1"/>
      <protection locked="0"/>
    </xf>
    <xf numFmtId="180" fontId="32" fillId="2" borderId="50" xfId="0" applyNumberFormat="1" applyFont="1" applyFill="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7" fillId="2" borderId="35" xfId="0" applyFont="1" applyFill="1" applyBorder="1" applyAlignment="1" applyProtection="1">
      <alignment vertical="center" shrinkToFit="1"/>
      <protection locked="0"/>
    </xf>
    <xf numFmtId="0" fontId="3" fillId="2" borderId="0" xfId="0" applyFont="1" applyFill="1" applyAlignment="1" applyProtection="1">
      <alignment vertical="center"/>
      <protection hidden="1"/>
    </xf>
    <xf numFmtId="49" fontId="0" fillId="0" borderId="0" xfId="0" applyNumberFormat="1">
      <alignment vertical="center"/>
    </xf>
    <xf numFmtId="0" fontId="0" fillId="2" borderId="0" xfId="0" applyFill="1" applyAlignment="1" applyProtection="1">
      <alignment vertical="top"/>
      <protection hidden="1"/>
    </xf>
    <xf numFmtId="0" fontId="0" fillId="0" borderId="0" xfId="0" applyAlignment="1">
      <alignment vertical="top"/>
    </xf>
    <xf numFmtId="0" fontId="3" fillId="0" borderId="0" xfId="0" applyFont="1" applyFill="1" applyAlignment="1" applyProtection="1">
      <alignment vertical="center"/>
      <protection hidden="1"/>
    </xf>
    <xf numFmtId="0" fontId="26" fillId="0" borderId="44" xfId="0" applyFont="1" applyFill="1" applyBorder="1" applyAlignment="1">
      <alignment horizontal="center" vertical="center"/>
    </xf>
    <xf numFmtId="0" fontId="40" fillId="0" borderId="46" xfId="0" applyFont="1" applyFill="1" applyBorder="1" applyAlignment="1" applyProtection="1">
      <alignment horizontal="center" vertical="center"/>
      <protection locked="0"/>
    </xf>
    <xf numFmtId="0" fontId="42" fillId="0" borderId="37" xfId="0" applyFont="1" applyFill="1" applyBorder="1" applyAlignment="1">
      <alignment vertical="center" shrinkToFit="1"/>
    </xf>
    <xf numFmtId="0" fontId="40" fillId="0" borderId="47" xfId="0" applyFont="1" applyFill="1" applyBorder="1" applyAlignment="1" applyProtection="1">
      <alignment horizontal="center" vertical="center"/>
      <protection locked="0"/>
    </xf>
    <xf numFmtId="0" fontId="42" fillId="0" borderId="48" xfId="0" applyFont="1" applyFill="1" applyBorder="1" applyAlignment="1">
      <alignment vertical="center" shrinkToFit="1"/>
    </xf>
    <xf numFmtId="0" fontId="40" fillId="0" borderId="49" xfId="0" applyFont="1" applyFill="1" applyBorder="1" applyAlignment="1" applyProtection="1">
      <alignment horizontal="center" vertical="center"/>
      <protection locked="0"/>
    </xf>
    <xf numFmtId="0" fontId="43" fillId="0" borderId="51" xfId="0" applyFont="1" applyFill="1" applyBorder="1" applyAlignment="1" applyProtection="1">
      <alignment vertical="center" shrinkToFit="1"/>
      <protection locked="0"/>
    </xf>
    <xf numFmtId="179" fontId="43" fillId="0" borderId="36" xfId="0" applyNumberFormat="1" applyFont="1" applyFill="1" applyBorder="1" applyAlignment="1" applyProtection="1">
      <alignment vertical="center" shrinkToFit="1"/>
      <protection locked="0"/>
    </xf>
    <xf numFmtId="180" fontId="43" fillId="0" borderId="50" xfId="0" applyNumberFormat="1" applyFont="1" applyFill="1" applyBorder="1" applyAlignment="1">
      <alignment horizontal="center" vertical="center"/>
    </xf>
    <xf numFmtId="0" fontId="40" fillId="0" borderId="52" xfId="0" applyFont="1" applyFill="1" applyBorder="1" applyAlignment="1" applyProtection="1">
      <alignment horizontal="center" vertical="center"/>
      <protection locked="0"/>
    </xf>
    <xf numFmtId="0" fontId="42" fillId="0" borderId="35" xfId="0" applyFont="1" applyFill="1" applyBorder="1" applyAlignment="1">
      <alignment vertical="center" shrinkToFit="1"/>
    </xf>
    <xf numFmtId="49" fontId="0" fillId="0" borderId="2" xfId="0" applyNumberFormat="1" applyBorder="1" applyAlignment="1">
      <alignment horizontal="right" vertical="center"/>
    </xf>
    <xf numFmtId="0" fontId="3" fillId="2" borderId="0" xfId="0" applyFont="1" applyFill="1" applyAlignment="1" applyProtection="1">
      <alignment horizontal="left" vertical="top"/>
      <protection hidden="1"/>
    </xf>
    <xf numFmtId="0" fontId="4" fillId="2" borderId="1" xfId="0" applyFont="1" applyFill="1" applyBorder="1" applyAlignment="1" applyProtection="1">
      <alignment horizontal="center" vertical="center"/>
      <protection hidden="1"/>
    </xf>
    <xf numFmtId="0" fontId="4" fillId="2" borderId="8"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11" fillId="2" borderId="0" xfId="0" applyNumberFormat="1" applyFont="1" applyFill="1" applyBorder="1" applyAlignment="1" applyProtection="1">
      <alignment horizontal="center" vertical="center"/>
      <protection hidden="1"/>
    </xf>
    <xf numFmtId="183" fontId="5" fillId="2" borderId="1" xfId="0" applyNumberFormat="1" applyFont="1" applyFill="1" applyBorder="1" applyAlignment="1" applyProtection="1">
      <alignment horizontal="center" vertical="center"/>
      <protection locked="0" hidden="1"/>
    </xf>
    <xf numFmtId="183" fontId="5" fillId="2" borderId="0" xfId="0" applyNumberFormat="1" applyFont="1" applyFill="1" applyBorder="1" applyAlignment="1" applyProtection="1">
      <alignment horizontal="center" vertical="center"/>
      <protection locked="0" hidden="1"/>
    </xf>
    <xf numFmtId="183" fontId="5" fillId="2" borderId="3" xfId="0" applyNumberFormat="1" applyFont="1" applyFill="1" applyBorder="1" applyAlignment="1" applyProtection="1">
      <alignment horizontal="center" vertical="center"/>
      <protection locked="0" hidden="1"/>
    </xf>
    <xf numFmtId="183" fontId="5" fillId="2" borderId="5" xfId="0" applyNumberFormat="1" applyFont="1" applyFill="1" applyBorder="1" applyAlignment="1" applyProtection="1">
      <alignment horizontal="center" vertical="center"/>
      <protection locked="0" hidden="1"/>
    </xf>
    <xf numFmtId="0" fontId="6" fillId="2" borderId="0"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4" fillId="2" borderId="0" xfId="0" applyFont="1" applyFill="1" applyBorder="1" applyAlignment="1">
      <alignment horizontal="center" vertical="center"/>
    </xf>
    <xf numFmtId="0" fontId="4" fillId="2" borderId="16" xfId="0" applyFont="1" applyFill="1" applyBorder="1" applyAlignment="1">
      <alignment horizontal="center" vertical="center"/>
    </xf>
    <xf numFmtId="0" fontId="30" fillId="0" borderId="1" xfId="0" applyFont="1" applyFill="1" applyBorder="1" applyAlignment="1" applyProtection="1">
      <alignment horizontal="left" vertical="center" wrapText="1"/>
      <protection locked="0"/>
    </xf>
    <xf numFmtId="0" fontId="30" fillId="0" borderId="4" xfId="0" applyFont="1" applyFill="1" applyBorder="1" applyAlignment="1" applyProtection="1">
      <alignment horizontal="left" vertical="center" wrapText="1"/>
      <protection locked="0"/>
    </xf>
    <xf numFmtId="0" fontId="4" fillId="2" borderId="0" xfId="0" applyFont="1" applyFill="1" applyAlignment="1" applyProtection="1">
      <alignment horizontal="right" vertical="center"/>
      <protection hidden="1"/>
    </xf>
    <xf numFmtId="0" fontId="33" fillId="2" borderId="18" xfId="0" applyFont="1" applyFill="1" applyBorder="1" applyAlignment="1" applyProtection="1">
      <alignment horizontal="center" vertical="center"/>
      <protection locked="0"/>
    </xf>
    <xf numFmtId="0" fontId="33" fillId="2" borderId="19" xfId="0" applyFont="1" applyFill="1" applyBorder="1" applyAlignment="1" applyProtection="1">
      <alignment horizontal="center" vertical="center"/>
      <protection locked="0"/>
    </xf>
    <xf numFmtId="0" fontId="33" fillId="2" borderId="14" xfId="0" applyFont="1" applyFill="1" applyBorder="1" applyAlignment="1" applyProtection="1">
      <alignment horizontal="center" vertical="center"/>
      <protection locked="0"/>
    </xf>
    <xf numFmtId="0" fontId="33" fillId="0" borderId="5" xfId="0" applyFont="1" applyFill="1" applyBorder="1" applyAlignment="1" applyProtection="1">
      <alignment horizontal="center" vertical="center"/>
      <protection locked="0"/>
    </xf>
    <xf numFmtId="0" fontId="33" fillId="0" borderId="0" xfId="0" applyFont="1" applyFill="1" applyBorder="1" applyAlignment="1" applyProtection="1">
      <alignment horizontal="center" vertical="center"/>
      <protection locked="0"/>
    </xf>
    <xf numFmtId="0" fontId="33" fillId="0" borderId="6" xfId="0" applyFont="1" applyFill="1" applyBorder="1" applyAlignment="1" applyProtection="1">
      <alignment horizontal="center" vertical="center"/>
      <protection locked="0"/>
    </xf>
    <xf numFmtId="0" fontId="33" fillId="0" borderId="7" xfId="0" applyFont="1" applyFill="1" applyBorder="1" applyAlignment="1" applyProtection="1">
      <alignment horizontal="center" vertical="center"/>
      <protection locked="0"/>
    </xf>
    <xf numFmtId="0" fontId="33" fillId="0" borderId="8" xfId="0" applyFont="1" applyFill="1" applyBorder="1" applyAlignment="1" applyProtection="1">
      <alignment horizontal="center" vertical="center"/>
      <protection locked="0"/>
    </xf>
    <xf numFmtId="0" fontId="33" fillId="0" borderId="9" xfId="0" applyFont="1" applyFill="1" applyBorder="1" applyAlignment="1" applyProtection="1">
      <alignment horizontal="center" vertical="center"/>
      <protection locked="0"/>
    </xf>
    <xf numFmtId="0" fontId="6" fillId="2" borderId="0" xfId="0" applyFont="1" applyFill="1" applyAlignment="1" applyProtection="1">
      <alignment horizontal="left" vertical="center" wrapText="1"/>
      <protection hidden="1"/>
    </xf>
    <xf numFmtId="0" fontId="8" fillId="2" borderId="5" xfId="0" applyFont="1" applyFill="1" applyBorder="1" applyAlignment="1" applyProtection="1">
      <alignment horizontal="left" vertical="center" wrapText="1"/>
      <protection hidden="1"/>
    </xf>
    <xf numFmtId="0" fontId="8" fillId="2" borderId="0" xfId="0" applyFont="1" applyFill="1" applyAlignment="1" applyProtection="1">
      <alignment horizontal="left" vertical="center" wrapText="1"/>
      <protection hidden="1"/>
    </xf>
    <xf numFmtId="0" fontId="8" fillId="2" borderId="6" xfId="0" applyFont="1" applyFill="1" applyBorder="1" applyAlignment="1" applyProtection="1">
      <alignment horizontal="left" vertical="center" wrapText="1"/>
      <protection hidden="1"/>
    </xf>
    <xf numFmtId="0" fontId="8" fillId="2" borderId="7" xfId="0" applyFont="1" applyFill="1" applyBorder="1" applyAlignment="1" applyProtection="1">
      <alignment horizontal="left" vertical="center" wrapText="1"/>
      <protection hidden="1"/>
    </xf>
    <xf numFmtId="0" fontId="8" fillId="2" borderId="8" xfId="0" applyFont="1" applyFill="1" applyBorder="1" applyAlignment="1" applyProtection="1">
      <alignment horizontal="left" vertical="center" wrapText="1"/>
      <protection hidden="1"/>
    </xf>
    <xf numFmtId="0" fontId="8" fillId="2" borderId="9"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24" fillId="2" borderId="2" xfId="0" applyFont="1" applyFill="1" applyBorder="1" applyAlignment="1" applyProtection="1">
      <alignment horizontal="left" vertical="center" wrapText="1"/>
      <protection hidden="1"/>
    </xf>
    <xf numFmtId="0" fontId="4" fillId="2" borderId="39" xfId="0" applyFont="1" applyFill="1" applyBorder="1" applyAlignment="1" applyProtection="1">
      <alignment horizontal="center" vertical="center"/>
      <protection hidden="1"/>
    </xf>
    <xf numFmtId="0" fontId="4" fillId="2" borderId="38" xfId="0" applyFont="1" applyFill="1" applyBorder="1" applyAlignment="1" applyProtection="1">
      <alignment horizontal="center" vertical="center"/>
      <protection hidden="1"/>
    </xf>
    <xf numFmtId="0" fontId="4" fillId="2" borderId="42"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shrinkToFit="1"/>
      <protection hidden="1"/>
    </xf>
    <xf numFmtId="0" fontId="6" fillId="2" borderId="24" xfId="0" applyFont="1" applyFill="1" applyBorder="1" applyAlignment="1" applyProtection="1">
      <alignment horizontal="center" vertical="center" shrinkToFit="1"/>
      <protection hidden="1"/>
    </xf>
    <xf numFmtId="0" fontId="6" fillId="2" borderId="25" xfId="0" applyFont="1" applyFill="1" applyBorder="1" applyAlignment="1" applyProtection="1">
      <alignment horizontal="center" vertical="center" shrinkToFit="1"/>
      <protection hidden="1"/>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8" xfId="0" applyFont="1" applyFill="1" applyBorder="1" applyAlignment="1" applyProtection="1">
      <alignment horizontal="center" vertical="center"/>
      <protection hidden="1"/>
    </xf>
    <xf numFmtId="0" fontId="4" fillId="2" borderId="26"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shrinkToFit="1"/>
      <protection locked="0"/>
    </xf>
    <xf numFmtId="0" fontId="7" fillId="2" borderId="25" xfId="0" applyFont="1" applyFill="1" applyBorder="1" applyAlignment="1" applyProtection="1">
      <alignment horizontal="left" vertical="center" wrapText="1" shrinkToFit="1"/>
      <protection locked="0"/>
    </xf>
    <xf numFmtId="0" fontId="7" fillId="2" borderId="36" xfId="0" applyFont="1" applyFill="1" applyBorder="1" applyAlignment="1" applyProtection="1">
      <alignment horizontal="left" vertical="center" wrapText="1" shrinkToFit="1"/>
      <protection locked="0"/>
    </xf>
    <xf numFmtId="0" fontId="7" fillId="2" borderId="50" xfId="0" applyFont="1" applyFill="1" applyBorder="1" applyAlignment="1" applyProtection="1">
      <alignment horizontal="left" vertical="center" wrapText="1" shrinkToFit="1"/>
      <protection locked="0"/>
    </xf>
    <xf numFmtId="0" fontId="7" fillId="2" borderId="19"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6" fillId="2" borderId="2"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protection hidden="1"/>
    </xf>
    <xf numFmtId="0" fontId="6" fillId="2" borderId="3"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4" fillId="2" borderId="3"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2" borderId="0"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center" vertical="center"/>
      <protection hidden="1"/>
    </xf>
    <xf numFmtId="184" fontId="4" fillId="2" borderId="1" xfId="0" applyNumberFormat="1" applyFont="1" applyFill="1" applyBorder="1" applyAlignment="1" applyProtection="1">
      <alignment horizontal="left" vertical="center"/>
      <protection hidden="1"/>
    </xf>
    <xf numFmtId="184" fontId="4" fillId="2" borderId="4" xfId="0" applyNumberFormat="1" applyFont="1" applyFill="1" applyBorder="1" applyAlignment="1" applyProtection="1">
      <alignment horizontal="left" vertical="center"/>
      <protection hidden="1"/>
    </xf>
    <xf numFmtId="184" fontId="4" fillId="2" borderId="8" xfId="0" applyNumberFormat="1" applyFont="1" applyFill="1" applyBorder="1" applyAlignment="1" applyProtection="1">
      <alignment horizontal="left" vertical="center"/>
      <protection hidden="1"/>
    </xf>
    <xf numFmtId="184" fontId="4" fillId="2" borderId="9" xfId="0" applyNumberFormat="1" applyFont="1" applyFill="1" applyBorder="1" applyAlignment="1" applyProtection="1">
      <alignment horizontal="left" vertical="center"/>
      <protection hidden="1"/>
    </xf>
    <xf numFmtId="0" fontId="11" fillId="2" borderId="1" xfId="0" applyNumberFormat="1" applyFont="1" applyFill="1" applyBorder="1" applyAlignment="1" applyProtection="1">
      <alignment horizontal="center" vertical="center"/>
      <protection hidden="1"/>
    </xf>
    <xf numFmtId="0" fontId="8" fillId="2" borderId="5" xfId="0" applyFont="1" applyFill="1" applyBorder="1" applyAlignment="1" applyProtection="1">
      <alignment horizontal="left" vertical="top" wrapText="1"/>
      <protection hidden="1"/>
    </xf>
    <xf numFmtId="0" fontId="8" fillId="2" borderId="0" xfId="0" applyFont="1" applyFill="1" applyBorder="1" applyAlignment="1" applyProtection="1">
      <alignment horizontal="left" vertical="top" wrapText="1"/>
      <protection hidden="1"/>
    </xf>
    <xf numFmtId="178" fontId="5" fillId="2" borderId="18" xfId="0" applyNumberFormat="1" applyFont="1" applyFill="1" applyBorder="1" applyAlignment="1" applyProtection="1">
      <alignment horizontal="center" vertical="center"/>
      <protection locked="0"/>
    </xf>
    <xf numFmtId="178" fontId="5" fillId="2" borderId="19" xfId="0" applyNumberFormat="1" applyFont="1" applyFill="1" applyBorder="1" applyAlignment="1" applyProtection="1">
      <alignment horizontal="center" vertical="center"/>
      <protection locked="0"/>
    </xf>
    <xf numFmtId="178" fontId="5" fillId="2" borderId="14" xfId="0" applyNumberFormat="1"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6" fillId="2" borderId="21" xfId="0" applyFont="1" applyFill="1" applyBorder="1" applyAlignment="1" applyProtection="1">
      <alignment horizontal="left" vertical="center" shrinkToFit="1"/>
      <protection locked="0"/>
    </xf>
    <xf numFmtId="0" fontId="6" fillId="2" borderId="22" xfId="0" applyFont="1" applyFill="1" applyBorder="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6" fillId="2" borderId="25"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right" vertical="center"/>
      <protection hidden="1"/>
    </xf>
    <xf numFmtId="0" fontId="6" fillId="2" borderId="1" xfId="0" applyFont="1" applyFill="1" applyBorder="1" applyAlignment="1" applyProtection="1">
      <alignment horizontal="left" vertical="center"/>
      <protection hidden="1"/>
    </xf>
    <xf numFmtId="0" fontId="7" fillId="2" borderId="41" xfId="0" applyFont="1" applyFill="1" applyBorder="1" applyAlignment="1">
      <alignment horizontal="center" vertical="center"/>
    </xf>
    <xf numFmtId="0" fontId="6" fillId="2" borderId="41" xfId="0" applyFont="1" applyFill="1" applyBorder="1" applyAlignment="1">
      <alignment horizontal="center" vertical="center"/>
    </xf>
    <xf numFmtId="183" fontId="5" fillId="2" borderId="15" xfId="0" applyNumberFormat="1" applyFont="1" applyFill="1" applyBorder="1" applyAlignment="1" applyProtection="1">
      <alignment horizontal="center" vertical="center"/>
      <protection locked="0" hidden="1"/>
    </xf>
    <xf numFmtId="183" fontId="5" fillId="2" borderId="16" xfId="0" applyNumberFormat="1" applyFont="1" applyFill="1" applyBorder="1" applyAlignment="1" applyProtection="1">
      <alignment horizontal="center" vertical="center"/>
      <protection locked="0" hidden="1"/>
    </xf>
    <xf numFmtId="0" fontId="4" fillId="2" borderId="11" xfId="0" applyFont="1" applyFill="1" applyBorder="1" applyAlignment="1" applyProtection="1">
      <alignment horizontal="center" vertical="center"/>
      <protection hidden="1"/>
    </xf>
    <xf numFmtId="0" fontId="4" fillId="2" borderId="1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7" fillId="2" borderId="10" xfId="0" applyFont="1" applyFill="1" applyBorder="1" applyAlignment="1" applyProtection="1">
      <alignment horizontal="left" vertical="center"/>
      <protection hidden="1"/>
    </xf>
    <xf numFmtId="0" fontId="29" fillId="2" borderId="43" xfId="0" applyFont="1" applyFill="1" applyBorder="1" applyAlignment="1" applyProtection="1">
      <alignment horizontal="center" vertical="center" wrapText="1" shrinkToFit="1"/>
      <protection hidden="1"/>
    </xf>
    <xf numFmtId="0" fontId="29" fillId="2" borderId="40" xfId="0" applyFont="1" applyFill="1" applyBorder="1" applyAlignment="1" applyProtection="1">
      <alignment horizontal="center" vertical="center" wrapText="1" shrinkToFit="1"/>
      <protection hidden="1"/>
    </xf>
    <xf numFmtId="0" fontId="29" fillId="2" borderId="7" xfId="0" applyFont="1" applyFill="1" applyBorder="1" applyAlignment="1" applyProtection="1">
      <alignment horizontal="center" vertical="center" wrapText="1" shrinkToFit="1"/>
      <protection hidden="1"/>
    </xf>
    <xf numFmtId="0" fontId="29" fillId="2" borderId="45" xfId="0" applyFont="1" applyFill="1" applyBorder="1" applyAlignment="1" applyProtection="1">
      <alignment horizontal="center" vertical="center" wrapText="1" shrinkToFit="1"/>
      <protection hidden="1"/>
    </xf>
    <xf numFmtId="0" fontId="7"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177" fontId="4" fillId="2" borderId="19" xfId="0" applyNumberFormat="1" applyFont="1" applyFill="1" applyBorder="1" applyAlignment="1" applyProtection="1">
      <alignment horizontal="left" vertical="center" shrinkToFit="1"/>
      <protection locked="0"/>
    </xf>
    <xf numFmtId="177" fontId="4" fillId="2" borderId="14" xfId="0" applyNumberFormat="1"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protection locked="0"/>
    </xf>
    <xf numFmtId="0" fontId="6" fillId="2" borderId="0"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vertical="center"/>
      <protection hidden="1"/>
    </xf>
    <xf numFmtId="0" fontId="6" fillId="2" borderId="31" xfId="0" applyFont="1" applyFill="1" applyBorder="1" applyAlignment="1" applyProtection="1">
      <alignment horizontal="center" vertical="center"/>
      <protection hidden="1"/>
    </xf>
    <xf numFmtId="0" fontId="6" fillId="2" borderId="32" xfId="0" applyFont="1" applyFill="1" applyBorder="1" applyAlignment="1" applyProtection="1">
      <alignment horizontal="center" vertical="center"/>
      <protection hidden="1"/>
    </xf>
    <xf numFmtId="0" fontId="33" fillId="2" borderId="30" xfId="0" applyFont="1" applyFill="1" applyBorder="1" applyAlignment="1" applyProtection="1">
      <alignment horizontal="center" vertical="center"/>
      <protection locked="0"/>
    </xf>
    <xf numFmtId="0" fontId="33" fillId="2" borderId="31" xfId="0" applyFont="1" applyFill="1" applyBorder="1" applyAlignment="1" applyProtection="1">
      <alignment horizontal="center" vertical="center"/>
      <protection locked="0"/>
    </xf>
    <xf numFmtId="0" fontId="33" fillId="2" borderId="32" xfId="0" applyFont="1" applyFill="1" applyBorder="1" applyAlignment="1" applyProtection="1">
      <alignment horizontal="center" vertical="center"/>
      <protection locked="0"/>
    </xf>
    <xf numFmtId="0" fontId="33" fillId="2" borderId="5" xfId="0" applyFont="1" applyFill="1" applyBorder="1" applyAlignment="1" applyProtection="1">
      <alignment horizontal="center" vertical="center"/>
      <protection locked="0"/>
    </xf>
    <xf numFmtId="0" fontId="33" fillId="2" borderId="0" xfId="0" applyFont="1" applyFill="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horizontal="center" vertical="center"/>
      <protection locked="0"/>
    </xf>
    <xf numFmtId="0" fontId="33" fillId="2" borderId="9" xfId="0" applyFont="1" applyFill="1" applyBorder="1" applyAlignment="1" applyProtection="1">
      <alignment horizontal="center" vertical="center"/>
      <protection locked="0"/>
    </xf>
    <xf numFmtId="178" fontId="4" fillId="2" borderId="18" xfId="0" applyNumberFormat="1" applyFont="1" applyFill="1" applyBorder="1" applyAlignment="1">
      <alignment horizontal="center" vertical="center"/>
    </xf>
    <xf numFmtId="178" fontId="4" fillId="2" borderId="19" xfId="0" applyNumberFormat="1" applyFont="1" applyFill="1" applyBorder="1" applyAlignment="1">
      <alignment horizontal="center" vertical="center"/>
    </xf>
    <xf numFmtId="178" fontId="4" fillId="2" borderId="14" xfId="0" applyNumberFormat="1" applyFont="1" applyFill="1" applyBorder="1" applyAlignment="1">
      <alignment horizontal="center" vertical="center"/>
    </xf>
    <xf numFmtId="0" fontId="6" fillId="2" borderId="2" xfId="0" applyFont="1" applyFill="1" applyBorder="1" applyAlignment="1" applyProtection="1">
      <alignment horizontal="center" vertical="center" textRotation="255"/>
      <protection hidden="1"/>
    </xf>
    <xf numFmtId="181" fontId="30" fillId="2" borderId="18" xfId="0" applyNumberFormat="1" applyFont="1" applyFill="1" applyBorder="1" applyAlignment="1" applyProtection="1">
      <alignment horizontal="center" vertical="center"/>
      <protection hidden="1"/>
    </xf>
    <xf numFmtId="181" fontId="30" fillId="2" borderId="19" xfId="0" applyNumberFormat="1" applyFont="1" applyFill="1" applyBorder="1" applyAlignment="1" applyProtection="1">
      <alignment horizontal="center" vertical="center"/>
      <protection hidden="1"/>
    </xf>
    <xf numFmtId="181" fontId="30" fillId="2" borderId="14" xfId="0" applyNumberFormat="1" applyFont="1" applyFill="1" applyBorder="1" applyAlignment="1" applyProtection="1">
      <alignment horizontal="center" vertical="center"/>
      <protection hidden="1"/>
    </xf>
    <xf numFmtId="181" fontId="6" fillId="2" borderId="19" xfId="0" applyNumberFormat="1" applyFont="1" applyFill="1" applyBorder="1" applyAlignment="1" applyProtection="1">
      <alignment horizontal="center" vertical="center"/>
      <protection locked="0" hidden="1"/>
    </xf>
    <xf numFmtId="181" fontId="6" fillId="2" borderId="14" xfId="0" applyNumberFormat="1" applyFont="1" applyFill="1" applyBorder="1" applyAlignment="1" applyProtection="1">
      <alignment horizontal="center" vertical="center"/>
      <protection locked="0" hidden="1"/>
    </xf>
    <xf numFmtId="0" fontId="6" fillId="2" borderId="11"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center" vertical="center"/>
      <protection hidden="1"/>
    </xf>
    <xf numFmtId="0" fontId="6" fillId="2" borderId="19" xfId="0" applyFont="1" applyFill="1" applyBorder="1" applyAlignment="1" applyProtection="1">
      <alignment horizontal="center" vertical="center"/>
      <protection hidden="1"/>
    </xf>
    <xf numFmtId="0" fontId="4" fillId="2" borderId="2" xfId="0" applyFont="1" applyFill="1" applyBorder="1" applyAlignment="1" applyProtection="1">
      <alignment horizontal="left" vertical="center" shrinkToFit="1"/>
      <protection locked="0"/>
    </xf>
    <xf numFmtId="0" fontId="6" fillId="2" borderId="11" xfId="0"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protection hidden="1"/>
    </xf>
    <xf numFmtId="0" fontId="4" fillId="2" borderId="23" xfId="0" applyFont="1" applyFill="1" applyBorder="1" applyAlignment="1" applyProtection="1">
      <alignment horizontal="center" vertical="center"/>
      <protection hidden="1"/>
    </xf>
    <xf numFmtId="0" fontId="4" fillId="2" borderId="26" xfId="0" applyFont="1" applyFill="1" applyBorder="1" applyAlignment="1" applyProtection="1">
      <alignment horizontal="center" vertical="center"/>
      <protection hidden="1"/>
    </xf>
    <xf numFmtId="0" fontId="4" fillId="2" borderId="27" xfId="0" applyFont="1" applyFill="1" applyBorder="1" applyAlignment="1" applyProtection="1">
      <alignment horizontal="center" vertical="center"/>
      <protection hidden="1"/>
    </xf>
    <xf numFmtId="0" fontId="7" fillId="2" borderId="21" xfId="0" applyFont="1" applyFill="1" applyBorder="1" applyAlignment="1" applyProtection="1">
      <alignment horizontal="left" vertical="center" wrapText="1" shrinkToFit="1"/>
      <protection locked="0"/>
    </xf>
    <xf numFmtId="0" fontId="7" fillId="2" borderId="22" xfId="0" applyFont="1" applyFill="1" applyBorder="1" applyAlignment="1" applyProtection="1">
      <alignment horizontal="left" vertical="center" wrapText="1" shrinkToFit="1"/>
      <protection locked="0"/>
    </xf>
    <xf numFmtId="0" fontId="29" fillId="2" borderId="18" xfId="0" applyFont="1" applyFill="1" applyBorder="1" applyAlignment="1" applyProtection="1">
      <alignment horizontal="center" vertical="center"/>
      <protection hidden="1"/>
    </xf>
    <xf numFmtId="0" fontId="29" fillId="2" borderId="19" xfId="0" applyFont="1" applyFill="1" applyBorder="1" applyAlignment="1" applyProtection="1">
      <alignment horizontal="center" vertical="center"/>
      <protection hidden="1"/>
    </xf>
    <xf numFmtId="0" fontId="29" fillId="2" borderId="14" xfId="0" applyFont="1" applyFill="1" applyBorder="1" applyAlignment="1" applyProtection="1">
      <alignment horizontal="center" vertical="center"/>
      <protection hidden="1"/>
    </xf>
    <xf numFmtId="0" fontId="7" fillId="2" borderId="15"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protection locked="0"/>
    </xf>
    <xf numFmtId="0" fontId="7" fillId="2" borderId="25"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center" vertical="center" shrinkToFit="1"/>
    </xf>
    <xf numFmtId="0" fontId="6" fillId="2" borderId="19" xfId="0" applyFont="1" applyFill="1" applyBorder="1" applyAlignment="1" applyProtection="1">
      <alignment horizontal="center" vertical="center" shrinkToFit="1"/>
    </xf>
    <xf numFmtId="0" fontId="6" fillId="2" borderId="14" xfId="0" applyFont="1" applyFill="1" applyBorder="1" applyAlignment="1" applyProtection="1">
      <alignment horizontal="center" vertical="center" shrinkToFit="1"/>
    </xf>
    <xf numFmtId="0" fontId="6" fillId="2" borderId="33" xfId="0" applyFont="1" applyFill="1" applyBorder="1" applyAlignment="1" applyProtection="1">
      <alignment horizontal="center" vertical="center" shrinkToFit="1"/>
      <protection hidden="1"/>
    </xf>
    <xf numFmtId="0" fontId="6" fillId="2" borderId="10" xfId="0" applyFont="1" applyFill="1" applyBorder="1" applyAlignment="1" applyProtection="1">
      <alignment horizontal="center" vertical="center" shrinkToFit="1"/>
      <protection hidden="1"/>
    </xf>
    <xf numFmtId="0" fontId="30" fillId="2" borderId="3" xfId="0" applyFont="1" applyFill="1" applyBorder="1" applyAlignment="1" applyProtection="1">
      <alignment horizontal="left" vertical="center" wrapText="1"/>
      <protection hidden="1"/>
    </xf>
    <xf numFmtId="0" fontId="30" fillId="2" borderId="1" xfId="0" applyFont="1" applyFill="1" applyBorder="1" applyAlignment="1" applyProtection="1">
      <alignment horizontal="left" vertical="center" wrapText="1"/>
      <protection hidden="1"/>
    </xf>
    <xf numFmtId="0" fontId="30" fillId="2" borderId="4" xfId="0" applyFont="1" applyFill="1" applyBorder="1" applyAlignment="1" applyProtection="1">
      <alignment horizontal="left" vertical="center" wrapText="1"/>
      <protection hidden="1"/>
    </xf>
    <xf numFmtId="0" fontId="30" fillId="2" borderId="5" xfId="0" applyFont="1" applyFill="1" applyBorder="1" applyAlignment="1" applyProtection="1">
      <alignment horizontal="left" vertical="center" wrapText="1"/>
      <protection hidden="1"/>
    </xf>
    <xf numFmtId="0" fontId="30" fillId="2" borderId="0" xfId="0" applyFont="1" applyFill="1" applyBorder="1" applyAlignment="1" applyProtection="1">
      <alignment horizontal="left" vertical="center" wrapText="1"/>
      <protection hidden="1"/>
    </xf>
    <xf numFmtId="0" fontId="30" fillId="2" borderId="6"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center" vertical="center" wrapText="1"/>
      <protection hidden="1"/>
    </xf>
    <xf numFmtId="0" fontId="6" fillId="2" borderId="25" xfId="0" applyFont="1" applyFill="1" applyBorder="1" applyAlignment="1" applyProtection="1">
      <alignment horizontal="left" vertical="center"/>
      <protection hidden="1"/>
    </xf>
    <xf numFmtId="0" fontId="6" fillId="2" borderId="28" xfId="0" applyFont="1" applyFill="1" applyBorder="1" applyAlignment="1" applyProtection="1">
      <alignment horizontal="left" vertical="center"/>
      <protection hidden="1"/>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9" fillId="2" borderId="2" xfId="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wrapText="1"/>
      <protection locked="0" hidden="1"/>
    </xf>
    <xf numFmtId="0" fontId="24" fillId="2" borderId="0" xfId="0" applyFont="1" applyFill="1" applyBorder="1" applyAlignment="1" applyProtection="1">
      <alignment horizontal="left" vertical="center" wrapText="1"/>
      <protection locked="0" hidden="1"/>
    </xf>
    <xf numFmtId="0" fontId="24" fillId="2" borderId="6" xfId="0" applyFont="1" applyFill="1" applyBorder="1" applyAlignment="1" applyProtection="1">
      <alignment horizontal="left" vertical="center" wrapText="1"/>
      <protection locked="0" hidden="1"/>
    </xf>
    <xf numFmtId="0" fontId="6" fillId="2" borderId="18"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right" vertical="center"/>
      <protection hidden="1"/>
    </xf>
    <xf numFmtId="0" fontId="6" fillId="2" borderId="24" xfId="0" applyFont="1" applyFill="1" applyBorder="1" applyAlignment="1" applyProtection="1">
      <alignment horizontal="right" vertical="center"/>
      <protection hidden="1"/>
    </xf>
    <xf numFmtId="0" fontId="6" fillId="2" borderId="26" xfId="0" applyFont="1" applyFill="1" applyBorder="1" applyAlignment="1" applyProtection="1">
      <alignment horizontal="right" vertical="center"/>
      <protection hidden="1"/>
    </xf>
    <xf numFmtId="0" fontId="6" fillId="2" borderId="27" xfId="0" applyFont="1" applyFill="1" applyBorder="1" applyAlignment="1" applyProtection="1">
      <alignment horizontal="right" vertical="center"/>
      <protection hidden="1"/>
    </xf>
    <xf numFmtId="0" fontId="6" fillId="2" borderId="3"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18" fillId="2" borderId="19" xfId="0" applyFont="1" applyFill="1" applyBorder="1" applyAlignment="1" applyProtection="1">
      <alignment horizontal="left" vertical="center"/>
      <protection locked="0" hidden="1"/>
    </xf>
    <xf numFmtId="0" fontId="18" fillId="2" borderId="14" xfId="0" applyFont="1" applyFill="1" applyBorder="1" applyAlignment="1" applyProtection="1">
      <alignment horizontal="left" vertical="center"/>
      <protection locked="0" hidden="1"/>
    </xf>
    <xf numFmtId="0" fontId="7" fillId="2" borderId="51" xfId="0" applyFont="1" applyFill="1" applyBorder="1" applyAlignment="1" applyProtection="1">
      <alignment horizontal="left" vertical="center" wrapText="1"/>
      <protection locked="0"/>
    </xf>
    <xf numFmtId="0" fontId="7" fillId="2" borderId="36" xfId="0" applyFont="1" applyFill="1" applyBorder="1" applyAlignment="1" applyProtection="1">
      <alignment horizontal="left" vertical="center" wrapText="1"/>
      <protection locked="0"/>
    </xf>
    <xf numFmtId="0" fontId="7" fillId="2" borderId="50"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center" vertical="center"/>
      <protection hidden="1"/>
    </xf>
    <xf numFmtId="0" fontId="4" fillId="2" borderId="20" xfId="0" applyFont="1" applyFill="1" applyBorder="1" applyAlignment="1" applyProtection="1">
      <alignment horizontal="center" vertical="center"/>
      <protection hidden="1"/>
    </xf>
    <xf numFmtId="0" fontId="6" fillId="2" borderId="8" xfId="0" applyFont="1" applyFill="1" applyBorder="1" applyAlignment="1" applyProtection="1">
      <alignment horizontal="left" vertical="center" wrapText="1"/>
      <protection locked="0"/>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178" fontId="4" fillId="2" borderId="8" xfId="0" applyNumberFormat="1" applyFont="1" applyFill="1" applyBorder="1" applyAlignment="1" applyProtection="1">
      <alignment horizontal="center" vertical="center"/>
      <protection hidden="1"/>
    </xf>
    <xf numFmtId="0" fontId="4" fillId="2" borderId="9" xfId="0" applyFont="1" applyFill="1" applyBorder="1" applyAlignment="1">
      <alignment horizontal="center" vertical="center"/>
    </xf>
    <xf numFmtId="0" fontId="30" fillId="2" borderId="3" xfId="0" applyFont="1" applyFill="1" applyBorder="1" applyAlignment="1" applyProtection="1">
      <alignment horizontal="center" vertical="center" wrapText="1" shrinkToFit="1"/>
      <protection hidden="1"/>
    </xf>
    <xf numFmtId="0" fontId="30" fillId="2" borderId="7" xfId="0" applyFont="1" applyFill="1" applyBorder="1" applyAlignment="1" applyProtection="1">
      <alignment horizontal="center" vertical="center" wrapText="1" shrinkToFit="1"/>
      <protection hidden="1"/>
    </xf>
    <xf numFmtId="0" fontId="6" fillId="2" borderId="21" xfId="0" applyFont="1" applyFill="1" applyBorder="1" applyAlignment="1" applyProtection="1">
      <alignment horizontal="center" vertical="center"/>
      <protection hidden="1"/>
    </xf>
    <xf numFmtId="0" fontId="6" fillId="2" borderId="24" xfId="0" applyFont="1" applyFill="1" applyBorder="1" applyAlignment="1" applyProtection="1">
      <alignment horizontal="center" vertical="center"/>
      <protection hidden="1"/>
    </xf>
    <xf numFmtId="0" fontId="6" fillId="2" borderId="24"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8"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protection hidden="1"/>
    </xf>
    <xf numFmtId="0" fontId="4" fillId="2" borderId="5" xfId="0" applyFont="1" applyFill="1" applyBorder="1" applyAlignment="1" applyProtection="1">
      <alignment horizontal="left" vertical="center"/>
      <protection hidden="1"/>
    </xf>
    <xf numFmtId="0" fontId="4" fillId="2" borderId="0" xfId="0" applyFont="1" applyFill="1" applyAlignment="1" applyProtection="1">
      <alignment horizontal="left" vertical="center"/>
      <protection hidden="1"/>
    </xf>
    <xf numFmtId="0" fontId="4" fillId="2" borderId="6" xfId="0" applyFont="1" applyFill="1" applyBorder="1" applyAlignment="1" applyProtection="1">
      <alignment horizontal="left" vertical="center"/>
      <protection hidden="1"/>
    </xf>
    <xf numFmtId="0" fontId="4" fillId="2" borderId="7"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9" fillId="2" borderId="7"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9"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9"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right" vertical="center"/>
      <protection hidden="1"/>
    </xf>
    <xf numFmtId="0" fontId="8" fillId="2" borderId="3" xfId="0" applyFont="1" applyFill="1" applyBorder="1" applyAlignment="1" applyProtection="1">
      <alignment horizontal="left" vertical="top" wrapText="1"/>
      <protection hidden="1"/>
    </xf>
    <xf numFmtId="0" fontId="8" fillId="2" borderId="1" xfId="0" applyFont="1" applyFill="1" applyBorder="1" applyAlignment="1" applyProtection="1">
      <alignment horizontal="left" vertical="top" wrapText="1"/>
      <protection hidden="1"/>
    </xf>
    <xf numFmtId="0" fontId="8" fillId="2" borderId="4" xfId="0" applyFont="1" applyFill="1" applyBorder="1" applyAlignment="1" applyProtection="1">
      <alignment horizontal="left" vertical="top" wrapText="1"/>
      <protection hidden="1"/>
    </xf>
    <xf numFmtId="0" fontId="8" fillId="2" borderId="6" xfId="0" applyFont="1" applyFill="1" applyBorder="1" applyAlignment="1" applyProtection="1">
      <alignment horizontal="left" vertical="top" wrapText="1"/>
      <protection hidden="1"/>
    </xf>
    <xf numFmtId="0" fontId="8" fillId="2" borderId="7" xfId="0" applyFont="1" applyFill="1" applyBorder="1" applyAlignment="1" applyProtection="1">
      <alignment horizontal="left" vertical="top" wrapText="1"/>
      <protection hidden="1"/>
    </xf>
    <xf numFmtId="0" fontId="8" fillId="2" borderId="8" xfId="0" applyFont="1" applyFill="1" applyBorder="1" applyAlignment="1" applyProtection="1">
      <alignment horizontal="left" vertical="top" wrapText="1"/>
      <protection hidden="1"/>
    </xf>
    <xf numFmtId="0" fontId="8" fillId="2" borderId="9" xfId="0" applyFont="1" applyFill="1" applyBorder="1" applyAlignment="1" applyProtection="1">
      <alignment horizontal="left" vertical="top" wrapText="1"/>
      <protection hidden="1"/>
    </xf>
    <xf numFmtId="0" fontId="7" fillId="2" borderId="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6" fillId="2" borderId="0" xfId="0" applyFont="1" applyFill="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0" fillId="2" borderId="0" xfId="0" applyFill="1" applyAlignment="1">
      <alignment horizontal="center" vertical="center"/>
    </xf>
    <xf numFmtId="0" fontId="6" fillId="2" borderId="0" xfId="0" applyFont="1" applyFill="1" applyAlignment="1" applyProtection="1">
      <alignment horizontal="center" vertical="center"/>
      <protection locked="0"/>
    </xf>
    <xf numFmtId="0" fontId="4" fillId="2" borderId="3" xfId="0" applyFont="1" applyFill="1" applyBorder="1" applyAlignment="1" applyProtection="1">
      <alignment horizontal="right" vertical="center"/>
      <protection hidden="1"/>
    </xf>
    <xf numFmtId="0" fontId="4" fillId="2" borderId="1" xfId="0" applyFont="1" applyFill="1" applyBorder="1" applyAlignment="1" applyProtection="1">
      <alignment horizontal="right" vertical="center"/>
      <protection hidden="1"/>
    </xf>
    <xf numFmtId="0" fontId="4" fillId="2" borderId="5" xfId="0" applyFont="1" applyFill="1" applyBorder="1" applyAlignment="1" applyProtection="1">
      <alignment horizontal="right" vertical="center"/>
      <protection hidden="1"/>
    </xf>
    <xf numFmtId="0" fontId="4" fillId="2" borderId="1" xfId="0" applyFont="1" applyFill="1" applyBorder="1" applyAlignment="1">
      <alignment horizontal="center" vertical="center"/>
    </xf>
    <xf numFmtId="0" fontId="5" fillId="2" borderId="1"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182" fontId="0" fillId="0" borderId="0" xfId="0" applyNumberFormat="1" applyAlignment="1">
      <alignment horizontal="center" vertical="center"/>
    </xf>
    <xf numFmtId="183" fontId="46" fillId="0" borderId="3" xfId="0" applyNumberFormat="1" applyFont="1" applyFill="1" applyBorder="1" applyAlignment="1" applyProtection="1">
      <alignment horizontal="center" vertical="center"/>
      <protection hidden="1"/>
    </xf>
    <xf numFmtId="183" fontId="46" fillId="0" borderId="1" xfId="0" applyNumberFormat="1" applyFont="1" applyFill="1" applyBorder="1" applyAlignment="1" applyProtection="1">
      <alignment horizontal="center" vertical="center"/>
      <protection hidden="1"/>
    </xf>
    <xf numFmtId="183" fontId="46" fillId="0" borderId="5" xfId="0" applyNumberFormat="1" applyFont="1" applyFill="1" applyBorder="1" applyAlignment="1" applyProtection="1">
      <alignment horizontal="center" vertical="center"/>
      <protection hidden="1"/>
    </xf>
    <xf numFmtId="183" fontId="46" fillId="0" borderId="0" xfId="0" applyNumberFormat="1" applyFont="1" applyFill="1" applyBorder="1" applyAlignment="1" applyProtection="1">
      <alignment horizontal="center" vertical="center"/>
      <protection hidden="1"/>
    </xf>
    <xf numFmtId="0" fontId="46" fillId="0" borderId="1" xfId="0" applyNumberFormat="1" applyFont="1" applyFill="1" applyBorder="1" applyAlignment="1" applyProtection="1">
      <alignment horizontal="center" vertical="center"/>
      <protection hidden="1"/>
    </xf>
    <xf numFmtId="0" fontId="46" fillId="0" borderId="0" xfId="0" applyNumberFormat="1" applyFont="1" applyFill="1" applyBorder="1" applyAlignment="1" applyProtection="1">
      <alignment horizontal="center" vertical="center"/>
      <protection hidden="1"/>
    </xf>
    <xf numFmtId="0" fontId="4" fillId="0" borderId="0" xfId="0" applyFont="1" applyFill="1" applyAlignment="1" applyProtection="1">
      <alignment horizontal="center" vertical="center"/>
      <protection hidden="1"/>
    </xf>
    <xf numFmtId="0" fontId="4" fillId="0" borderId="0" xfId="0" applyFont="1" applyFill="1" applyAlignment="1">
      <alignment horizontal="center" vertical="center"/>
    </xf>
    <xf numFmtId="0" fontId="4" fillId="0" borderId="1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 xfId="0" applyFont="1" applyFill="1" applyBorder="1" applyAlignment="1" applyProtection="1">
      <alignment horizontal="center" vertical="center"/>
      <protection hidden="1"/>
    </xf>
    <xf numFmtId="0" fontId="4" fillId="0" borderId="4" xfId="0" applyFont="1" applyFill="1" applyBorder="1" applyAlignment="1">
      <alignment horizontal="center" vertical="center"/>
    </xf>
    <xf numFmtId="0" fontId="16" fillId="0" borderId="0" xfId="0" applyFont="1" applyFill="1" applyAlignment="1">
      <alignment horizontal="left" vertical="center" wrapText="1"/>
    </xf>
    <xf numFmtId="0" fontId="16" fillId="0" borderId="16" xfId="0" applyFont="1" applyFill="1" applyBorder="1" applyAlignment="1">
      <alignment horizontal="left" vertical="center" wrapText="1"/>
    </xf>
    <xf numFmtId="0" fontId="4" fillId="0" borderId="0" xfId="0" applyFont="1" applyFill="1" applyBorder="1" applyAlignment="1" applyProtection="1">
      <alignment horizontal="center" vertical="center"/>
      <protection hidden="1"/>
    </xf>
    <xf numFmtId="178" fontId="45" fillId="0" borderId="0" xfId="0" applyNumberFormat="1" applyFont="1" applyFill="1" applyAlignment="1" applyProtection="1">
      <alignment horizontal="center" vertical="center"/>
      <protection locked="0"/>
    </xf>
    <xf numFmtId="0" fontId="29" fillId="0" borderId="43" xfId="0" applyFont="1" applyFill="1" applyBorder="1" applyAlignment="1">
      <alignment horizontal="center" vertical="center" wrapText="1" shrinkToFit="1"/>
    </xf>
    <xf numFmtId="0" fontId="29" fillId="0" borderId="40" xfId="0" applyFont="1" applyFill="1" applyBorder="1" applyAlignment="1">
      <alignment horizontal="center" vertical="center" wrapText="1" shrinkToFit="1"/>
    </xf>
    <xf numFmtId="0" fontId="29" fillId="0" borderId="7" xfId="0" applyFont="1" applyFill="1" applyBorder="1" applyAlignment="1">
      <alignment horizontal="center" vertical="center" wrapText="1" shrinkToFit="1"/>
    </xf>
    <xf numFmtId="0" fontId="29" fillId="0" borderId="45" xfId="0" applyFont="1" applyFill="1" applyBorder="1" applyAlignment="1">
      <alignment horizontal="center" vertical="center" wrapText="1" shrinkToFit="1"/>
    </xf>
    <xf numFmtId="0" fontId="7" fillId="0" borderId="19" xfId="0" applyFont="1" applyFill="1" applyBorder="1" applyAlignment="1">
      <alignment horizontal="center" vertical="center"/>
    </xf>
    <xf numFmtId="0" fontId="7" fillId="0" borderId="14"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3"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30" fillId="0" borderId="3" xfId="0" applyFont="1" applyFill="1" applyBorder="1" applyAlignment="1">
      <alignment horizontal="center" vertical="center" wrapText="1" shrinkToFit="1"/>
    </xf>
    <xf numFmtId="0" fontId="30" fillId="0" borderId="7" xfId="0" applyFont="1" applyFill="1" applyBorder="1" applyAlignment="1">
      <alignment horizontal="center" vertical="center" wrapText="1" shrinkToFit="1"/>
    </xf>
    <xf numFmtId="0" fontId="4" fillId="0" borderId="39"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42" xfId="0" applyFont="1" applyFill="1" applyBorder="1" applyAlignment="1">
      <alignment horizontal="center" vertical="center"/>
    </xf>
    <xf numFmtId="0" fontId="19" fillId="0" borderId="1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Fill="1" applyBorder="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6" fillId="0" borderId="4" xfId="0" applyFont="1" applyFill="1" applyBorder="1" applyAlignment="1" applyProtection="1">
      <alignment horizontal="center" vertical="center"/>
      <protection hidden="1"/>
    </xf>
    <xf numFmtId="0" fontId="6" fillId="0" borderId="7" xfId="0" applyFont="1" applyFill="1" applyBorder="1" applyAlignment="1" applyProtection="1">
      <alignment horizontal="center" vertical="center"/>
      <protection hidden="1"/>
    </xf>
    <xf numFmtId="0" fontId="6" fillId="0" borderId="8" xfId="0" applyFont="1" applyFill="1" applyBorder="1" applyAlignment="1" applyProtection="1">
      <alignment horizontal="center" vertical="center"/>
      <protection hidden="1"/>
    </xf>
    <xf numFmtId="0" fontId="6" fillId="0" borderId="9"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6" xfId="0" applyFont="1" applyFill="1" applyBorder="1" applyAlignment="1" applyProtection="1">
      <alignment horizontal="center" vertical="center"/>
      <protection hidden="1"/>
    </xf>
    <xf numFmtId="0" fontId="40" fillId="0" borderId="11" xfId="0" applyFont="1" applyBorder="1" applyAlignment="1">
      <alignment horizontal="left" vertical="center" wrapText="1"/>
    </xf>
    <xf numFmtId="0" fontId="40" fillId="0" borderId="12" xfId="0" applyFont="1" applyBorder="1" applyAlignment="1">
      <alignment horizontal="left" vertical="center" wrapText="1"/>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178" fontId="4" fillId="0" borderId="18" xfId="0" applyNumberFormat="1" applyFont="1" applyFill="1" applyBorder="1" applyAlignment="1">
      <alignment horizontal="center" vertical="center"/>
    </xf>
    <xf numFmtId="178" fontId="4" fillId="0" borderId="19" xfId="0"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0" fontId="19" fillId="0" borderId="3"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7" xfId="0" applyFont="1" applyBorder="1" applyAlignment="1">
      <alignment horizontal="left" vertical="center" shrinkToFit="1"/>
    </xf>
    <xf numFmtId="0" fontId="19" fillId="0" borderId="8" xfId="0" applyFont="1" applyBorder="1" applyAlignment="1">
      <alignment horizontal="left" vertical="center" shrinkToFit="1"/>
    </xf>
    <xf numFmtId="0" fontId="19" fillId="0" borderId="0" xfId="0" applyFont="1" applyBorder="1" applyAlignment="1">
      <alignment horizontal="left" vertical="center" shrinkToFit="1"/>
    </xf>
    <xf numFmtId="0" fontId="19" fillId="0" borderId="6" xfId="0" applyFont="1" applyBorder="1" applyAlignment="1">
      <alignment horizontal="left" vertical="center" shrinkToFit="1"/>
    </xf>
    <xf numFmtId="0" fontId="19" fillId="0" borderId="2" xfId="0" applyFont="1" applyBorder="1" applyAlignment="1">
      <alignment horizontal="left" vertical="center" shrinkToFit="1"/>
    </xf>
    <xf numFmtId="0" fontId="41" fillId="0" borderId="2" xfId="1" applyFont="1" applyFill="1" applyBorder="1" applyAlignment="1">
      <alignment horizontal="left" vertical="center" shrinkToFit="1"/>
    </xf>
    <xf numFmtId="0" fontId="38" fillId="0" borderId="2" xfId="0" applyFont="1" applyBorder="1" applyAlignment="1">
      <alignment horizontal="left" vertical="center" shrinkToFit="1"/>
    </xf>
    <xf numFmtId="0" fontId="4" fillId="0" borderId="21" xfId="0" applyFont="1" applyFill="1" applyBorder="1" applyAlignment="1" applyProtection="1">
      <alignment horizontal="center" vertical="center"/>
      <protection hidden="1"/>
    </xf>
    <xf numFmtId="0" fontId="4" fillId="0" borderId="24" xfId="0" applyFont="1" applyFill="1" applyBorder="1" applyAlignment="1" applyProtection="1">
      <alignment horizontal="center" vertical="center"/>
      <protection hidden="1"/>
    </xf>
    <xf numFmtId="0" fontId="6" fillId="0" borderId="21" xfId="0" applyFont="1" applyFill="1" applyBorder="1" applyAlignment="1" applyProtection="1">
      <alignment horizontal="center" vertical="center"/>
      <protection hidden="1"/>
    </xf>
    <xf numFmtId="0" fontId="6" fillId="0" borderId="24" xfId="0" applyFont="1" applyFill="1" applyBorder="1" applyAlignment="1" applyProtection="1">
      <alignment horizontal="center" vertical="center"/>
      <protection hidden="1"/>
    </xf>
    <xf numFmtId="0" fontId="45" fillId="0" borderId="21" xfId="0" applyFont="1" applyFill="1" applyBorder="1" applyAlignment="1" applyProtection="1">
      <alignment horizontal="left" vertical="center" shrinkToFit="1"/>
      <protection locked="0"/>
    </xf>
    <xf numFmtId="0" fontId="45" fillId="0" borderId="22" xfId="0" applyFont="1" applyFill="1" applyBorder="1" applyAlignment="1" applyProtection="1">
      <alignment horizontal="left" vertical="center" shrinkToFit="1"/>
      <protection locked="0"/>
    </xf>
    <xf numFmtId="0" fontId="45" fillId="0" borderId="24" xfId="0" applyFont="1" applyFill="1" applyBorder="1" applyAlignment="1" applyProtection="1">
      <alignment horizontal="left" vertical="center" shrinkToFit="1"/>
      <protection locked="0"/>
    </xf>
    <xf numFmtId="0" fontId="45" fillId="0" borderId="25" xfId="0" applyFont="1" applyFill="1" applyBorder="1" applyAlignment="1" applyProtection="1">
      <alignment horizontal="left" vertical="center" shrinkToFit="1"/>
      <protection locked="0"/>
    </xf>
    <xf numFmtId="0" fontId="44"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wrapText="1"/>
      <protection hidden="1"/>
    </xf>
    <xf numFmtId="0" fontId="8" fillId="0" borderId="5" xfId="0" applyFont="1" applyFill="1" applyBorder="1" applyAlignment="1" applyProtection="1">
      <alignment horizontal="left" vertical="top" wrapText="1"/>
      <protection hidden="1"/>
    </xf>
    <xf numFmtId="0" fontId="8" fillId="0" borderId="0" xfId="0" applyFont="1" applyFill="1" applyBorder="1" applyAlignment="1" applyProtection="1">
      <alignment horizontal="left" vertical="top" wrapText="1"/>
      <protection hidden="1"/>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19" fillId="0" borderId="19" xfId="0" applyFont="1" applyBorder="1" applyAlignment="1">
      <alignment horizontal="left" vertical="center" shrinkToFit="1"/>
    </xf>
    <xf numFmtId="0" fontId="19" fillId="0" borderId="14" xfId="0" applyFont="1" applyBorder="1" applyAlignment="1">
      <alignment horizontal="left" vertical="center" shrinkToFit="1"/>
    </xf>
    <xf numFmtId="0" fontId="7" fillId="0" borderId="10" xfId="0" applyFont="1" applyBorder="1" applyAlignment="1">
      <alignment horizontal="left" vertical="center"/>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7" fillId="0" borderId="3" xfId="0" applyFont="1" applyFill="1" applyBorder="1" applyAlignment="1" applyProtection="1">
      <alignment horizontal="left" vertical="center" wrapText="1"/>
      <protection hidden="1"/>
    </xf>
    <xf numFmtId="0" fontId="7" fillId="0" borderId="1" xfId="0" applyFont="1" applyFill="1" applyBorder="1" applyAlignment="1" applyProtection="1">
      <alignment horizontal="left" vertical="center" wrapText="1"/>
      <protection hidden="1"/>
    </xf>
    <xf numFmtId="0" fontId="7" fillId="0" borderId="4" xfId="0" applyFont="1" applyFill="1" applyBorder="1" applyAlignment="1" applyProtection="1">
      <alignment horizontal="left" vertical="center" wrapText="1"/>
      <protection hidden="1"/>
    </xf>
    <xf numFmtId="0" fontId="7" fillId="0" borderId="5"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7" fillId="0" borderId="6" xfId="0" applyFont="1" applyFill="1" applyBorder="1" applyAlignment="1" applyProtection="1">
      <alignment horizontal="left" vertical="center" wrapText="1"/>
      <protection hidden="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43" fillId="0" borderId="15" xfId="0" applyFont="1" applyFill="1" applyBorder="1" applyAlignment="1" applyProtection="1">
      <alignment horizontal="left" vertical="center" wrapText="1"/>
      <protection locked="0"/>
    </xf>
    <xf numFmtId="0" fontId="43" fillId="0" borderId="16" xfId="0" applyFont="1" applyFill="1" applyBorder="1" applyAlignment="1" applyProtection="1">
      <alignment horizontal="left" vertical="center" wrapText="1"/>
      <protection locked="0"/>
    </xf>
    <xf numFmtId="0" fontId="43" fillId="0" borderId="17"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hidden="1"/>
    </xf>
    <xf numFmtId="0" fontId="8" fillId="0" borderId="0" xfId="0" applyFont="1" applyFill="1" applyAlignment="1" applyProtection="1">
      <alignment horizontal="left" vertical="center" wrapText="1"/>
      <protection hidden="1"/>
    </xf>
    <xf numFmtId="0" fontId="8" fillId="0" borderId="6" xfId="0" applyFont="1" applyFill="1" applyBorder="1" applyAlignment="1" applyProtection="1">
      <alignment horizontal="left" vertical="center" wrapText="1"/>
      <protection hidden="1"/>
    </xf>
    <xf numFmtId="0" fontId="8" fillId="0" borderId="7" xfId="0" applyFont="1" applyFill="1" applyBorder="1" applyAlignment="1" applyProtection="1">
      <alignment horizontal="left" vertical="center" wrapText="1"/>
      <protection hidden="1"/>
    </xf>
    <xf numFmtId="0" fontId="8" fillId="0" borderId="8" xfId="0" applyFont="1" applyFill="1" applyBorder="1" applyAlignment="1" applyProtection="1">
      <alignment horizontal="left" vertical="center" wrapText="1"/>
      <protection hidden="1"/>
    </xf>
    <xf numFmtId="0" fontId="8" fillId="0" borderId="9" xfId="0" applyFont="1" applyFill="1" applyBorder="1" applyAlignment="1" applyProtection="1">
      <alignment horizontal="left" vertical="center" wrapText="1"/>
      <protection hidden="1"/>
    </xf>
    <xf numFmtId="0" fontId="19" fillId="0" borderId="18" xfId="0" applyFont="1" applyBorder="1" applyAlignment="1">
      <alignment horizontal="center" vertical="center"/>
    </xf>
    <xf numFmtId="0" fontId="19" fillId="0" borderId="14" xfId="0" applyFont="1" applyBorder="1" applyAlignment="1">
      <alignment horizontal="center" vertical="center"/>
    </xf>
    <xf numFmtId="0" fontId="24"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0" fillId="0" borderId="3" xfId="0" applyFont="1" applyBorder="1" applyAlignment="1">
      <alignment horizontal="center" vertical="center"/>
    </xf>
    <xf numFmtId="0" fontId="40" fillId="0" borderId="1"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6" fillId="0" borderId="25" xfId="0" applyFont="1" applyBorder="1" applyAlignment="1">
      <alignment horizontal="left" vertical="center"/>
    </xf>
    <xf numFmtId="0" fontId="6" fillId="0" borderId="28" xfId="0" applyFont="1" applyBorder="1" applyAlignment="1">
      <alignment horizontal="left" vertical="center"/>
    </xf>
    <xf numFmtId="0" fontId="6" fillId="0" borderId="23" xfId="0" applyFont="1" applyBorder="1" applyAlignment="1">
      <alignment horizontal="right" vertical="center"/>
    </xf>
    <xf numFmtId="0" fontId="6" fillId="0" borderId="24" xfId="0" applyFont="1" applyBorder="1" applyAlignment="1">
      <alignment horizontal="right" vertical="center"/>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16" fillId="0" borderId="24" xfId="0" applyFont="1" applyBorder="1" applyAlignment="1">
      <alignment horizontal="left" vertical="center"/>
    </xf>
    <xf numFmtId="0" fontId="16" fillId="0" borderId="27" xfId="0" applyFont="1" applyBorder="1" applyAlignment="1">
      <alignment horizontal="left" vertical="center"/>
    </xf>
    <xf numFmtId="183" fontId="5" fillId="0" borderId="5" xfId="0" applyNumberFormat="1" applyFont="1" applyFill="1" applyBorder="1" applyAlignment="1" applyProtection="1">
      <alignment horizontal="center" vertical="center"/>
      <protection hidden="1"/>
    </xf>
    <xf numFmtId="183" fontId="5" fillId="0" borderId="0" xfId="0" applyNumberFormat="1" applyFont="1" applyFill="1" applyBorder="1" applyAlignment="1" applyProtection="1">
      <alignment horizontal="center" vertical="center"/>
      <protection hidden="1"/>
    </xf>
    <xf numFmtId="0" fontId="11" fillId="0" borderId="0" xfId="0" applyNumberFormat="1" applyFont="1" applyFill="1" applyBorder="1" applyAlignment="1" applyProtection="1">
      <alignment horizontal="center" vertical="center"/>
      <protection hidden="1"/>
    </xf>
    <xf numFmtId="184" fontId="4" fillId="0" borderId="1" xfId="0" applyNumberFormat="1" applyFont="1" applyFill="1" applyBorder="1" applyAlignment="1" applyProtection="1">
      <alignment horizontal="left" vertical="center"/>
      <protection hidden="1"/>
    </xf>
    <xf numFmtId="184" fontId="4" fillId="0" borderId="4" xfId="0" applyNumberFormat="1" applyFont="1" applyFill="1" applyBorder="1" applyAlignment="1" applyProtection="1">
      <alignment horizontal="left" vertical="center"/>
      <protection hidden="1"/>
    </xf>
    <xf numFmtId="184" fontId="4" fillId="0" borderId="8" xfId="0" applyNumberFormat="1" applyFont="1" applyFill="1" applyBorder="1" applyAlignment="1" applyProtection="1">
      <alignment horizontal="left" vertical="center"/>
      <protection hidden="1"/>
    </xf>
    <xf numFmtId="184" fontId="4" fillId="0" borderId="9" xfId="0" applyNumberFormat="1" applyFont="1" applyFill="1" applyBorder="1" applyAlignment="1" applyProtection="1">
      <alignment horizontal="left" vertical="center"/>
      <protection hidden="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2" xfId="0" applyFont="1" applyBorder="1" applyAlignment="1">
      <alignment horizontal="center" vertical="center" textRotation="255"/>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2" fillId="0" borderId="24" xfId="0" applyFont="1" applyFill="1" applyBorder="1" applyAlignment="1" applyProtection="1">
      <alignment horizontal="left" vertical="center" wrapText="1" shrinkToFit="1"/>
      <protection locked="0"/>
    </xf>
    <xf numFmtId="0" fontId="42" fillId="0" borderId="25" xfId="0" applyFont="1" applyFill="1" applyBorder="1" applyAlignment="1" applyProtection="1">
      <alignment horizontal="left" vertical="center" wrapText="1" shrinkToFit="1"/>
      <protection locked="0"/>
    </xf>
    <xf numFmtId="0" fontId="42" fillId="0" borderId="23" xfId="0" applyFont="1" applyFill="1" applyBorder="1" applyAlignment="1" applyProtection="1">
      <alignment horizontal="left" vertical="center" wrapText="1"/>
      <protection locked="0"/>
    </xf>
    <xf numFmtId="0" fontId="42" fillId="0" borderId="24" xfId="0" applyFont="1" applyFill="1" applyBorder="1" applyAlignment="1" applyProtection="1">
      <alignment horizontal="left" vertical="center" wrapText="1"/>
      <protection locked="0"/>
    </xf>
    <xf numFmtId="0" fontId="42" fillId="0" borderId="25" xfId="0" applyFont="1" applyFill="1" applyBorder="1" applyAlignment="1" applyProtection="1">
      <alignment horizontal="left" vertical="center" wrapText="1"/>
      <protection locked="0"/>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2" fillId="0" borderId="36" xfId="0" applyFont="1" applyFill="1" applyBorder="1" applyAlignment="1" applyProtection="1">
      <alignment horizontal="left" vertical="center" wrapText="1" shrinkToFit="1"/>
      <protection locked="0"/>
    </xf>
    <xf numFmtId="0" fontId="42" fillId="0" borderId="50"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protection locked="0"/>
    </xf>
    <xf numFmtId="0" fontId="42" fillId="0" borderId="36" xfId="0" applyFont="1" applyFill="1" applyBorder="1" applyAlignment="1" applyProtection="1">
      <alignment horizontal="left" vertical="center" wrapText="1"/>
      <protection locked="0"/>
    </xf>
    <xf numFmtId="0" fontId="42" fillId="0" borderId="50" xfId="0" applyFont="1" applyFill="1" applyBorder="1" applyAlignment="1" applyProtection="1">
      <alignment horizontal="left" vertical="center" wrapText="1"/>
      <protection locked="0"/>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2" fillId="0" borderId="21" xfId="0" applyFont="1" applyFill="1" applyBorder="1" applyAlignment="1" applyProtection="1">
      <alignment horizontal="left" vertical="center" wrapText="1" shrinkToFit="1"/>
      <protection locked="0"/>
    </xf>
    <xf numFmtId="0" fontId="42" fillId="0" borderId="22" xfId="0" applyFont="1" applyFill="1" applyBorder="1" applyAlignment="1" applyProtection="1">
      <alignment horizontal="left" vertical="center" wrapText="1" shrinkToFit="1"/>
      <protection locked="0"/>
    </xf>
    <xf numFmtId="0" fontId="40" fillId="0" borderId="2" xfId="0" applyFont="1" applyBorder="1" applyAlignment="1">
      <alignment horizontal="left"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3"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protection hidden="1"/>
    </xf>
    <xf numFmtId="0" fontId="37" fillId="0" borderId="18" xfId="0" applyFont="1" applyBorder="1" applyAlignment="1" applyProtection="1">
      <alignment horizontal="center" vertical="center" shrinkToFit="1"/>
      <protection locked="0"/>
    </xf>
    <xf numFmtId="0" fontId="37" fillId="0" borderId="19" xfId="0" applyFont="1" applyBorder="1" applyAlignment="1" applyProtection="1">
      <alignment horizontal="center" vertical="center" shrinkToFit="1"/>
      <protection locked="0"/>
    </xf>
    <xf numFmtId="0" fontId="37" fillId="0" borderId="14" xfId="0" applyFont="1" applyBorder="1" applyAlignment="1" applyProtection="1">
      <alignment horizontal="center" vertical="center" shrinkToFit="1"/>
      <protection locked="0"/>
    </xf>
    <xf numFmtId="0" fontId="24" fillId="0" borderId="18" xfId="0" applyFont="1" applyFill="1" applyBorder="1" applyAlignment="1" applyProtection="1">
      <alignment horizontal="left" vertical="center" wrapText="1"/>
      <protection locked="0"/>
    </xf>
    <xf numFmtId="0" fontId="24" fillId="0" borderId="8" xfId="0" applyFont="1" applyFill="1" applyBorder="1" applyAlignment="1" applyProtection="1">
      <alignment horizontal="left" vertical="center" wrapText="1"/>
      <protection locked="0"/>
    </xf>
    <xf numFmtId="0" fontId="24" fillId="0" borderId="9" xfId="0" applyFont="1" applyFill="1" applyBorder="1" applyAlignment="1" applyProtection="1">
      <alignment horizontal="left" vertical="center" wrapText="1"/>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0" fillId="0" borderId="18" xfId="0" applyFont="1" applyBorder="1" applyAlignment="1" applyProtection="1">
      <alignment horizontal="center" vertical="center" shrinkToFit="1"/>
      <protection locked="0"/>
    </xf>
    <xf numFmtId="0" fontId="40" fillId="0" borderId="19" xfId="0" applyFont="1" applyBorder="1" applyAlignment="1" applyProtection="1">
      <alignment horizontal="center" vertical="center" shrinkToFit="1"/>
      <protection locked="0"/>
    </xf>
    <xf numFmtId="0" fontId="40" fillId="0" borderId="14" xfId="0" applyFont="1" applyBorder="1" applyAlignment="1" applyProtection="1">
      <alignment horizontal="center" vertical="center" shrinkToFit="1"/>
      <protection locked="0"/>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6" fillId="0" borderId="3" xfId="0" applyFont="1" applyBorder="1" applyAlignment="1">
      <alignment horizontal="center" vertical="center" wrapText="1"/>
    </xf>
    <xf numFmtId="183" fontId="46" fillId="0" borderId="15" xfId="0" applyNumberFormat="1" applyFont="1" applyFill="1" applyBorder="1" applyAlignment="1" applyProtection="1">
      <alignment horizontal="center" vertical="center"/>
      <protection hidden="1"/>
    </xf>
    <xf numFmtId="183" fontId="46" fillId="0" borderId="16" xfId="0" applyNumberFormat="1" applyFont="1" applyFill="1" applyBorder="1" applyAlignment="1" applyProtection="1">
      <alignment horizontal="center" vertical="center"/>
      <protection hidden="1"/>
    </xf>
    <xf numFmtId="0" fontId="16" fillId="0" borderId="1"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9" xfId="0" applyFont="1" applyBorder="1" applyAlignment="1">
      <alignment horizontal="left" vertical="center" shrinkToFit="1"/>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4" fillId="0" borderId="3"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6" fillId="0" borderId="8" xfId="0" applyFont="1" applyFill="1" applyBorder="1" applyAlignment="1">
      <alignment horizontal="left" vertical="center" wrapText="1"/>
    </xf>
    <xf numFmtId="0" fontId="3" fillId="0" borderId="0" xfId="0" applyFont="1" applyFill="1" applyAlignment="1" applyProtection="1">
      <alignment horizontal="left" vertical="top"/>
      <protection hidden="1"/>
    </xf>
    <xf numFmtId="178" fontId="4" fillId="0" borderId="8" xfId="0" applyNumberFormat="1" applyFont="1" applyFill="1" applyBorder="1" applyAlignment="1" applyProtection="1">
      <alignment horizontal="center" vertical="center"/>
      <protection hidden="1"/>
    </xf>
    <xf numFmtId="181" fontId="30" fillId="0" borderId="18" xfId="0" applyNumberFormat="1" applyFont="1" applyFill="1" applyBorder="1" applyAlignment="1" applyProtection="1">
      <alignment horizontal="center" vertical="center"/>
      <protection hidden="1"/>
    </xf>
    <xf numFmtId="181" fontId="30" fillId="0" borderId="19" xfId="0" applyNumberFormat="1" applyFont="1" applyFill="1" applyBorder="1" applyAlignment="1" applyProtection="1">
      <alignment horizontal="center" vertical="center"/>
      <protection hidden="1"/>
    </xf>
    <xf numFmtId="181" fontId="30" fillId="0" borderId="14" xfId="0" applyNumberFormat="1" applyFont="1" applyFill="1" applyBorder="1" applyAlignment="1" applyProtection="1">
      <alignment horizontal="center" vertical="center"/>
      <protection hidden="1"/>
    </xf>
    <xf numFmtId="181" fontId="45" fillId="0" borderId="19" xfId="0" applyNumberFormat="1" applyFont="1" applyFill="1" applyBorder="1" applyAlignment="1" applyProtection="1">
      <alignment horizontal="center" vertical="center"/>
      <protection hidden="1"/>
    </xf>
    <xf numFmtId="181" fontId="45" fillId="0" borderId="14" xfId="0" applyNumberFormat="1" applyFont="1" applyFill="1" applyBorder="1" applyAlignment="1" applyProtection="1">
      <alignment horizontal="center" vertical="center"/>
      <protection hidden="1"/>
    </xf>
    <xf numFmtId="0" fontId="26" fillId="0" borderId="18"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8" fillId="0" borderId="3" xfId="0" applyFont="1" applyFill="1" applyBorder="1" applyAlignment="1" applyProtection="1">
      <alignment horizontal="left" vertical="top" wrapText="1"/>
      <protection hidden="1"/>
    </xf>
    <xf numFmtId="0" fontId="8" fillId="0" borderId="1" xfId="0" applyFont="1" applyFill="1" applyBorder="1" applyAlignment="1" applyProtection="1">
      <alignment horizontal="left" vertical="top" wrapText="1"/>
      <protection hidden="1"/>
    </xf>
    <xf numFmtId="0" fontId="8" fillId="0" borderId="4" xfId="0" applyFont="1" applyFill="1" applyBorder="1" applyAlignment="1" applyProtection="1">
      <alignment horizontal="left" vertical="top" wrapText="1"/>
      <protection hidden="1"/>
    </xf>
    <xf numFmtId="0" fontId="8" fillId="0" borderId="6" xfId="0" applyFont="1" applyFill="1" applyBorder="1" applyAlignment="1" applyProtection="1">
      <alignment horizontal="left" vertical="top" wrapText="1"/>
      <protection hidden="1"/>
    </xf>
    <xf numFmtId="0" fontId="8" fillId="0" borderId="7" xfId="0" applyFont="1" applyFill="1" applyBorder="1" applyAlignment="1" applyProtection="1">
      <alignment horizontal="left" vertical="top" wrapText="1"/>
      <protection hidden="1"/>
    </xf>
    <xf numFmtId="0" fontId="8" fillId="0" borderId="8" xfId="0" applyFont="1" applyFill="1" applyBorder="1" applyAlignment="1" applyProtection="1">
      <alignment horizontal="left" vertical="top" wrapText="1"/>
      <protection hidden="1"/>
    </xf>
    <xf numFmtId="0" fontId="8" fillId="0" borderId="9" xfId="0" applyFont="1" applyFill="1" applyBorder="1" applyAlignment="1" applyProtection="1">
      <alignment horizontal="left" vertical="top" wrapText="1"/>
      <protection hidden="1"/>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19" fillId="0" borderId="1" xfId="0" applyFont="1" applyBorder="1" applyAlignment="1">
      <alignment horizontal="center" vertical="center" shrinkToFit="1"/>
    </xf>
    <xf numFmtId="0" fontId="19" fillId="0" borderId="8" xfId="0" applyFont="1" applyBorder="1" applyAlignment="1">
      <alignment horizontal="center" vertical="center" shrinkToFit="1"/>
    </xf>
    <xf numFmtId="0" fontId="6" fillId="0" borderId="1" xfId="0" applyFont="1" applyBorder="1" applyAlignment="1">
      <alignment horizontal="center" vertical="center" wrapText="1"/>
    </xf>
    <xf numFmtId="0" fontId="2" fillId="2" borderId="0" xfId="0" applyFont="1" applyFill="1" applyAlignment="1" applyProtection="1">
      <alignment horizontal="left" vertical="center" wrapText="1"/>
      <protection hidden="1"/>
    </xf>
    <xf numFmtId="0" fontId="6" fillId="0" borderId="3"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5" fillId="2" borderId="0" xfId="0" applyFont="1" applyFill="1" applyAlignment="1">
      <alignment horizontal="center" vertical="center"/>
    </xf>
    <xf numFmtId="0" fontId="28" fillId="0" borderId="0" xfId="0" applyFont="1" applyAlignment="1" applyProtection="1">
      <alignment horizontal="center" vertical="center"/>
      <protection locked="0" hidden="1"/>
    </xf>
    <xf numFmtId="0" fontId="6" fillId="2" borderId="0" xfId="0" applyFont="1" applyFill="1" applyAlignment="1">
      <alignment horizontal="left" vertical="top" wrapText="1"/>
    </xf>
    <xf numFmtId="0" fontId="2" fillId="2" borderId="2" xfId="0" applyFont="1" applyFill="1" applyBorder="1" applyAlignment="1">
      <alignment horizontal="center" vertical="center"/>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8"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9" xfId="0" applyFont="1" applyFill="1" applyBorder="1" applyAlignment="1">
      <alignment horizontal="center" vertical="center"/>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4" xfId="0" applyFont="1" applyFill="1" applyBorder="1" applyAlignment="1">
      <alignment horizontal="left" vertical="center"/>
    </xf>
    <xf numFmtId="178" fontId="2" fillId="0" borderId="0" xfId="0" applyNumberFormat="1" applyFont="1" applyAlignment="1" applyProtection="1">
      <alignment horizontal="center" vertical="center"/>
      <protection locked="0"/>
    </xf>
    <xf numFmtId="0" fontId="2" fillId="0" borderId="5" xfId="0" applyFont="1" applyBorder="1" applyAlignment="1" applyProtection="1">
      <alignment horizontal="left" vertical="center"/>
      <protection locked="0" hidden="1"/>
    </xf>
    <xf numFmtId="0" fontId="2" fillId="0" borderId="0" xfId="0" applyFont="1" applyBorder="1" applyAlignment="1" applyProtection="1">
      <alignment horizontal="left" vertical="center"/>
      <protection locked="0" hidden="1"/>
    </xf>
    <xf numFmtId="0" fontId="2" fillId="0" borderId="6" xfId="0" applyFont="1" applyBorder="1" applyAlignment="1" applyProtection="1">
      <alignment horizontal="left" vertical="center"/>
      <protection locked="0" hidden="1"/>
    </xf>
    <xf numFmtId="0" fontId="2" fillId="0" borderId="7" xfId="0" applyFont="1" applyBorder="1" applyAlignment="1" applyProtection="1">
      <alignment horizontal="left" vertical="center"/>
      <protection locked="0" hidden="1"/>
    </xf>
    <xf numFmtId="0" fontId="2" fillId="0" borderId="8" xfId="0" applyFont="1" applyBorder="1" applyAlignment="1" applyProtection="1">
      <alignment horizontal="left" vertical="center"/>
      <protection locked="0" hidden="1"/>
    </xf>
    <xf numFmtId="0" fontId="2" fillId="0" borderId="9" xfId="0" applyFont="1" applyBorder="1" applyAlignment="1" applyProtection="1">
      <alignment horizontal="left" vertical="center"/>
      <protection locked="0" hidden="1"/>
    </xf>
    <xf numFmtId="0" fontId="2" fillId="0" borderId="2" xfId="0" applyFont="1" applyBorder="1" applyAlignment="1" applyProtection="1">
      <alignment horizontal="center" vertical="center"/>
      <protection locked="0" hidden="1"/>
    </xf>
    <xf numFmtId="0" fontId="28" fillId="0" borderId="2" xfId="0" applyFont="1" applyBorder="1" applyAlignment="1" applyProtection="1">
      <alignment horizontal="center" vertical="center"/>
      <protection locked="0" hidden="1"/>
    </xf>
    <xf numFmtId="178" fontId="2" fillId="0" borderId="3" xfId="0" applyNumberFormat="1" applyFont="1" applyBorder="1" applyAlignment="1" applyProtection="1">
      <alignment horizontal="center" vertical="center"/>
      <protection hidden="1"/>
    </xf>
    <xf numFmtId="178" fontId="2" fillId="0" borderId="1" xfId="0" applyNumberFormat="1" applyFont="1" applyBorder="1" applyAlignment="1" applyProtection="1">
      <alignment horizontal="center" vertical="center"/>
      <protection hidden="1"/>
    </xf>
    <xf numFmtId="178" fontId="2" fillId="0" borderId="4" xfId="0" applyNumberFormat="1" applyFont="1" applyBorder="1" applyAlignment="1" applyProtection="1">
      <alignment horizontal="center" vertical="center"/>
      <protection hidden="1"/>
    </xf>
    <xf numFmtId="178" fontId="2" fillId="0" borderId="5" xfId="0" applyNumberFormat="1" applyFont="1" applyBorder="1" applyAlignment="1" applyProtection="1">
      <alignment horizontal="center" vertical="center"/>
      <protection hidden="1"/>
    </xf>
    <xf numFmtId="178" fontId="2" fillId="0" borderId="0" xfId="0" applyNumberFormat="1" applyFont="1" applyBorder="1" applyAlignment="1" applyProtection="1">
      <alignment horizontal="center" vertical="center"/>
      <protection hidden="1"/>
    </xf>
    <xf numFmtId="178" fontId="2" fillId="0" borderId="6" xfId="0" applyNumberFormat="1" applyFont="1" applyBorder="1" applyAlignment="1" applyProtection="1">
      <alignment horizontal="center" vertical="center"/>
      <protection hidden="1"/>
    </xf>
    <xf numFmtId="178" fontId="2" fillId="0" borderId="7" xfId="0" applyNumberFormat="1" applyFont="1" applyBorder="1" applyAlignment="1" applyProtection="1">
      <alignment horizontal="center" vertical="center"/>
      <protection hidden="1"/>
    </xf>
    <xf numFmtId="178" fontId="2" fillId="0" borderId="8" xfId="0" applyNumberFormat="1" applyFont="1" applyBorder="1" applyAlignment="1" applyProtection="1">
      <alignment horizontal="center" vertical="center"/>
      <protection hidden="1"/>
    </xf>
    <xf numFmtId="178" fontId="2" fillId="0" borderId="9"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center"/>
      <protection locked="0" hidden="1"/>
    </xf>
    <xf numFmtId="0" fontId="28" fillId="0" borderId="0" xfId="0" applyFont="1" applyAlignment="1" applyProtection="1">
      <alignment horizontal="center" vertical="center"/>
      <protection hidden="1"/>
    </xf>
    <xf numFmtId="178" fontId="2" fillId="0" borderId="0" xfId="0" applyNumberFormat="1" applyFont="1" applyAlignment="1" applyProtection="1">
      <alignment horizontal="center" vertical="center"/>
      <protection hidden="1"/>
    </xf>
    <xf numFmtId="0" fontId="2" fillId="2" borderId="0" xfId="0" applyFont="1" applyFill="1" applyAlignment="1" applyProtection="1">
      <alignment horizontal="distributed" vertical="center"/>
    </xf>
    <xf numFmtId="0" fontId="2" fillId="0" borderId="0" xfId="0" applyFont="1" applyAlignment="1" applyProtection="1">
      <alignment horizontal="center" vertical="center" wrapText="1"/>
      <protection locked="0"/>
    </xf>
    <xf numFmtId="0" fontId="2" fillId="2" borderId="0" xfId="0" applyFont="1" applyFill="1" applyAlignment="1" applyProtection="1">
      <alignment horizontal="center" vertical="top" wrapText="1"/>
    </xf>
    <xf numFmtId="0" fontId="2" fillId="2" borderId="0" xfId="0" applyFont="1" applyFill="1" applyAlignment="1" applyProtection="1">
      <alignment horizontal="left" vertical="center"/>
    </xf>
    <xf numFmtId="0" fontId="2" fillId="0" borderId="0" xfId="0" applyFont="1" applyAlignment="1" applyProtection="1">
      <alignment horizontal="left" vertical="center"/>
      <protection locked="0"/>
    </xf>
    <xf numFmtId="0" fontId="7" fillId="2" borderId="0" xfId="0" applyFont="1" applyFill="1" applyAlignment="1" applyProtection="1">
      <alignment horizontal="left"/>
    </xf>
    <xf numFmtId="0" fontId="2" fillId="2" borderId="0" xfId="0" applyFont="1" applyFill="1" applyAlignment="1" applyProtection="1">
      <alignment horizontal="left" vertical="top" wrapText="1"/>
    </xf>
    <xf numFmtId="0" fontId="33" fillId="0" borderId="3"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4"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9" xfId="0" applyFont="1" applyBorder="1" applyAlignment="1" applyProtection="1">
      <alignment horizontal="left" vertical="top" wrapText="1"/>
      <protection locked="0"/>
    </xf>
    <xf numFmtId="0" fontId="2" fillId="2" borderId="0" xfId="0" applyFont="1" applyFill="1" applyAlignment="1">
      <alignment horizontal="center" vertical="center"/>
    </xf>
    <xf numFmtId="0" fontId="2" fillId="0" borderId="3" xfId="0"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0" fontId="27" fillId="2" borderId="0" xfId="0" applyFont="1" applyFill="1" applyAlignment="1">
      <alignment horizontal="center" vertical="center"/>
    </xf>
    <xf numFmtId="178" fontId="2" fillId="0" borderId="2" xfId="0" applyNumberFormat="1" applyFont="1" applyBorder="1" applyAlignment="1" applyProtection="1">
      <alignment horizontal="left" vertical="center"/>
      <protection hidden="1"/>
    </xf>
    <xf numFmtId="0" fontId="28" fillId="0" borderId="2" xfId="0" applyFont="1" applyBorder="1" applyAlignment="1" applyProtection="1">
      <alignment horizontal="left" vertical="center"/>
      <protection hidden="1"/>
    </xf>
    <xf numFmtId="178" fontId="2" fillId="2" borderId="2" xfId="0" applyNumberFormat="1" applyFont="1" applyFill="1" applyBorder="1" applyAlignment="1">
      <alignment horizontal="center" vertical="center" wrapText="1"/>
    </xf>
    <xf numFmtId="0" fontId="48" fillId="0" borderId="2" xfId="0" applyFont="1" applyFill="1" applyBorder="1" applyAlignment="1" applyProtection="1">
      <alignment horizontal="center" vertical="center"/>
      <protection locked="0"/>
    </xf>
  </cellXfs>
  <cellStyles count="3">
    <cellStyle name="ハイパーリンク" xfId="1" builtinId="8"/>
    <cellStyle name="標準" xfId="0" builtinId="0"/>
    <cellStyle name="標準_単位修得台帳" xfId="2"/>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68580</xdr:colOff>
      <xdr:row>6</xdr:row>
      <xdr:rowOff>198120</xdr:rowOff>
    </xdr:from>
    <xdr:to>
      <xdr:col>24</xdr:col>
      <xdr:colOff>266700</xdr:colOff>
      <xdr:row>12</xdr:row>
      <xdr:rowOff>60960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22620" y="1577340"/>
          <a:ext cx="1607820" cy="1638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白抜き部分</a:t>
          </a:r>
          <a:endParaRPr kumimoji="1" lang="en-US" altLang="ja-JP" sz="900">
            <a:latin typeface="ＭＳ ゴシック" panose="020B0609070205080204" pitchFamily="49" charset="-128"/>
            <a:ea typeface="ＭＳ ゴシック" panose="020B0609070205080204" pitchFamily="49" charset="-128"/>
          </a:endParaRPr>
        </a:p>
        <a:p>
          <a:pPr algn="ctr"/>
          <a:r>
            <a:rPr kumimoji="1" lang="ja-JP" altLang="en-US" sz="900">
              <a:latin typeface="ＭＳ ゴシック" panose="020B0609070205080204" pitchFamily="49" charset="-128"/>
              <a:ea typeface="ＭＳ ゴシック" panose="020B0609070205080204" pitchFamily="49" charset="-128"/>
            </a:rPr>
            <a:t>写真張り付け欄</a:t>
          </a: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②白枠内に収まる</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ように拡大</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縮尺</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en-US" altLang="ja-JP" sz="900">
            <a:latin typeface="ＭＳ ゴシック" panose="020B0609070205080204" pitchFamily="49" charset="-128"/>
            <a:ea typeface="ＭＳ ゴシック" panose="020B0609070205080204" pitchFamily="49" charset="-128"/>
          </a:endParaRPr>
        </a:p>
        <a:p>
          <a:pPr algn="l"/>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縦横の縮尺を変えない</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198120</xdr:colOff>
      <xdr:row>5</xdr:row>
      <xdr:rowOff>160020</xdr:rowOff>
    </xdr:from>
    <xdr:to>
      <xdr:col>24</xdr:col>
      <xdr:colOff>236220</xdr:colOff>
      <xdr:row>12</xdr:row>
      <xdr:rowOff>45720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5852160" y="1242060"/>
          <a:ext cx="1447800" cy="195834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xdr:colOff>
      <xdr:row>3</xdr:row>
      <xdr:rowOff>215265</xdr:rowOff>
    </xdr:from>
    <xdr:to>
      <xdr:col>15</xdr:col>
      <xdr:colOff>144780</xdr:colOff>
      <xdr:row>5</xdr:row>
      <xdr:rowOff>259081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560320" y="840105"/>
          <a:ext cx="2080260" cy="501016"/>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19</xdr:col>
      <xdr:colOff>68580</xdr:colOff>
      <xdr:row>6</xdr:row>
      <xdr:rowOff>198120</xdr:rowOff>
    </xdr:from>
    <xdr:to>
      <xdr:col>24</xdr:col>
      <xdr:colOff>266700</xdr:colOff>
      <xdr:row>12</xdr:row>
      <xdr:rowOff>60960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722620" y="1577340"/>
          <a:ext cx="1607820" cy="1508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白抜き部分</a:t>
          </a:r>
          <a:endParaRPr kumimoji="1" lang="en-US" altLang="ja-JP" sz="900">
            <a:latin typeface="ＭＳ ゴシック" panose="020B0609070205080204" pitchFamily="49" charset="-128"/>
            <a:ea typeface="ＭＳ ゴシック" panose="020B0609070205080204" pitchFamily="49" charset="-128"/>
          </a:endParaRPr>
        </a:p>
        <a:p>
          <a:pPr algn="ctr"/>
          <a:r>
            <a:rPr kumimoji="1" lang="ja-JP" altLang="en-US" sz="900">
              <a:latin typeface="ＭＳ ゴシック" panose="020B0609070205080204" pitchFamily="49" charset="-128"/>
              <a:ea typeface="ＭＳ ゴシック" panose="020B0609070205080204" pitchFamily="49" charset="-128"/>
            </a:rPr>
            <a:t>写真張り付け欄</a:t>
          </a: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②白枠内に収まる</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ように拡大</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縮尺</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en-US" altLang="ja-JP" sz="900">
            <a:latin typeface="ＭＳ ゴシック" panose="020B0609070205080204" pitchFamily="49" charset="-128"/>
            <a:ea typeface="ＭＳ ゴシック" panose="020B0609070205080204" pitchFamily="49" charset="-128"/>
          </a:endParaRPr>
        </a:p>
        <a:p>
          <a:pPr algn="l"/>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縦横の縮尺を変えない</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198120</xdr:colOff>
      <xdr:row>5</xdr:row>
      <xdr:rowOff>160020</xdr:rowOff>
    </xdr:from>
    <xdr:to>
      <xdr:col>24</xdr:col>
      <xdr:colOff>236220</xdr:colOff>
      <xdr:row>12</xdr:row>
      <xdr:rowOff>45720</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5852160" y="1242060"/>
          <a:ext cx="1447800" cy="18288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7620</xdr:colOff>
      <xdr:row>5</xdr:row>
      <xdr:rowOff>7620</xdr:rowOff>
    </xdr:from>
    <xdr:to>
      <xdr:col>24</xdr:col>
      <xdr:colOff>266700</xdr:colOff>
      <xdr:row>12</xdr:row>
      <xdr:rowOff>120684</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5631180" y="1089660"/>
          <a:ext cx="1668780" cy="20561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hanako-shaken@sample.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10"/>
  <sheetViews>
    <sheetView tabSelected="1" view="pageBreakPreview" zoomScale="85" zoomScaleNormal="100" zoomScaleSheetLayoutView="85" workbookViewId="0">
      <selection activeCell="B12" sqref="B12"/>
    </sheetView>
  </sheetViews>
  <sheetFormatPr defaultRowHeight="18.75"/>
  <cols>
    <col min="1" max="1" width="2.75" customWidth="1"/>
    <col min="2" max="5" width="3.75" customWidth="1"/>
    <col min="6" max="6" width="8.75" customWidth="1"/>
    <col min="7" max="17" width="3.75" customWidth="1"/>
    <col min="18" max="18" width="3.125" customWidth="1"/>
    <col min="19" max="19" width="4.25" customWidth="1"/>
    <col min="20" max="24" width="3.75" customWidth="1"/>
    <col min="25" max="25" width="4.25" customWidth="1"/>
    <col min="26" max="26" width="3.75" customWidth="1"/>
    <col min="27" max="27" width="3.625" hidden="1" customWidth="1"/>
    <col min="28" max="28" width="3.75" hidden="1" customWidth="1"/>
    <col min="29" max="42" width="3.75" customWidth="1"/>
  </cols>
  <sheetData>
    <row r="1" spans="1:28">
      <c r="A1" s="89" t="s">
        <v>214</v>
      </c>
      <c r="B1" s="89"/>
      <c r="C1" s="89"/>
      <c r="D1" s="89"/>
      <c r="E1" s="89"/>
      <c r="F1" s="89"/>
      <c r="G1" s="89"/>
      <c r="H1" s="89"/>
      <c r="I1" s="89"/>
      <c r="J1" s="89"/>
      <c r="K1" s="89"/>
      <c r="L1" s="89"/>
      <c r="M1" s="89"/>
      <c r="N1" s="89"/>
      <c r="O1" s="89"/>
      <c r="P1" s="89"/>
      <c r="Q1" s="89"/>
      <c r="R1" s="89"/>
      <c r="S1" s="89"/>
      <c r="T1" s="89"/>
      <c r="U1" s="89"/>
      <c r="V1" s="89"/>
      <c r="W1" s="89"/>
      <c r="X1" s="89"/>
      <c r="Y1" s="89"/>
      <c r="Z1" s="90" t="s">
        <v>167</v>
      </c>
      <c r="AA1" s="1" t="s">
        <v>191</v>
      </c>
      <c r="AB1" t="b">
        <f>IF($B$12="✓",TRUE)</f>
        <v>0</v>
      </c>
    </row>
    <row r="2" spans="1:28" ht="18.600000000000001" customHeight="1">
      <c r="A2" s="2"/>
      <c r="B2" s="199" t="str">
        <f>"令和"&amp;AA2&amp;"年度"</f>
        <v>令和７年度</v>
      </c>
      <c r="C2" s="199"/>
      <c r="D2" s="199"/>
      <c r="E2" s="199"/>
      <c r="F2" s="199"/>
      <c r="G2" s="199"/>
      <c r="H2" s="199"/>
      <c r="I2" s="199"/>
      <c r="J2" s="199"/>
      <c r="K2" s="199"/>
      <c r="L2" s="199"/>
      <c r="M2" s="199"/>
      <c r="N2" s="199"/>
      <c r="O2" s="199"/>
      <c r="P2" s="199"/>
      <c r="Q2" s="199"/>
      <c r="R2" s="199"/>
      <c r="S2" s="199"/>
      <c r="T2" s="199"/>
      <c r="U2" s="199"/>
      <c r="V2" s="199"/>
      <c r="W2" s="199"/>
      <c r="X2" s="199"/>
      <c r="Y2" s="199"/>
      <c r="Z2" s="89"/>
      <c r="AA2" s="200" t="s">
        <v>270</v>
      </c>
      <c r="AB2" s="200" t="s">
        <v>271</v>
      </c>
    </row>
    <row r="3" spans="1:28" s="202" customFormat="1" ht="25.15" customHeight="1">
      <c r="A3" s="15"/>
      <c r="B3" s="216" t="str">
        <f>"社会教育主事講習［" &amp;AB2&amp;"］受講申込書 兼　単位修得認定申請書"</f>
        <v>社会教育主事講習［Ａ］受講申込書 兼　単位修得認定申請書</v>
      </c>
      <c r="C3" s="216"/>
      <c r="D3" s="216"/>
      <c r="E3" s="216"/>
      <c r="F3" s="216"/>
      <c r="G3" s="216"/>
      <c r="H3" s="216"/>
      <c r="I3" s="216"/>
      <c r="J3" s="216"/>
      <c r="K3" s="216"/>
      <c r="L3" s="216"/>
      <c r="M3" s="216"/>
      <c r="N3" s="216"/>
      <c r="O3" s="216"/>
      <c r="P3" s="216"/>
      <c r="Q3" s="216"/>
      <c r="R3" s="216"/>
      <c r="S3" s="216"/>
      <c r="T3" s="216"/>
      <c r="U3" s="216"/>
      <c r="V3" s="216"/>
      <c r="W3" s="216"/>
      <c r="X3" s="216"/>
      <c r="Y3" s="216"/>
      <c r="Z3" s="201"/>
    </row>
    <row r="4" spans="1:28">
      <c r="A4" s="91"/>
      <c r="B4" s="91"/>
      <c r="C4" s="91"/>
      <c r="D4" s="91"/>
      <c r="E4" s="91"/>
      <c r="F4" s="91"/>
      <c r="G4" s="91"/>
      <c r="H4" s="91"/>
      <c r="I4" s="91"/>
      <c r="J4" s="91"/>
      <c r="K4" s="91"/>
      <c r="L4" s="91"/>
      <c r="M4" s="91"/>
      <c r="N4" s="91"/>
      <c r="O4" s="91"/>
      <c r="P4" s="91"/>
      <c r="Q4" s="91"/>
      <c r="R4" s="232" t="s">
        <v>218</v>
      </c>
      <c r="S4" s="462"/>
      <c r="T4" s="307"/>
      <c r="U4" s="308"/>
      <c r="V4" s="308"/>
      <c r="W4" s="308"/>
      <c r="X4" s="308"/>
      <c r="Y4" s="309"/>
      <c r="Z4" s="5"/>
      <c r="AB4" s="3"/>
    </row>
    <row r="5" spans="1:28" ht="10.9" customHeight="1">
      <c r="A5" s="91"/>
      <c r="B5" s="91"/>
      <c r="C5" s="91"/>
      <c r="D5" s="91"/>
      <c r="E5" s="91"/>
      <c r="F5" s="91"/>
      <c r="G5" s="91"/>
      <c r="H5" s="91"/>
      <c r="I5" s="91"/>
      <c r="J5" s="91"/>
      <c r="K5" s="91"/>
      <c r="L5" s="91"/>
      <c r="M5" s="5"/>
      <c r="N5" s="5"/>
      <c r="O5" s="134"/>
      <c r="P5" s="134"/>
      <c r="Q5" s="134"/>
      <c r="R5" s="134"/>
      <c r="S5" s="13"/>
      <c r="T5" s="134"/>
      <c r="U5" s="134"/>
      <c r="V5" s="13"/>
      <c r="W5" s="134"/>
      <c r="X5" s="134"/>
      <c r="Y5" s="13"/>
      <c r="Z5" s="5"/>
      <c r="AB5" s="3"/>
    </row>
    <row r="6" spans="1:28" ht="23.65" customHeight="1">
      <c r="A6" s="91"/>
      <c r="B6" s="92" t="s">
        <v>0</v>
      </c>
      <c r="C6" s="93"/>
      <c r="D6" s="93"/>
      <c r="E6" s="93"/>
      <c r="F6" s="93"/>
      <c r="G6" s="93"/>
      <c r="H6" s="93"/>
      <c r="I6" s="91"/>
      <c r="J6" s="91"/>
      <c r="K6" s="91"/>
      <c r="L6" s="91"/>
      <c r="M6" s="5"/>
      <c r="N6" s="5"/>
      <c r="O6" s="5"/>
      <c r="P6" s="5"/>
      <c r="Q6" s="5"/>
      <c r="R6" s="5"/>
      <c r="S6" s="5"/>
      <c r="T6" s="167"/>
      <c r="U6" s="230" t="s">
        <v>204</v>
      </c>
      <c r="V6" s="230"/>
      <c r="W6" s="230"/>
      <c r="X6" s="230"/>
      <c r="Y6" s="231"/>
      <c r="Z6" s="5"/>
      <c r="AB6" s="4"/>
    </row>
    <row r="7" spans="1:28" ht="21.6" customHeight="1">
      <c r="A7" s="91"/>
      <c r="B7" s="91"/>
      <c r="C7" s="91"/>
      <c r="D7" s="91"/>
      <c r="E7" s="2"/>
      <c r="F7" s="2"/>
      <c r="G7" s="2"/>
      <c r="H7" s="2"/>
      <c r="I7" s="2"/>
      <c r="J7" s="2"/>
      <c r="K7" s="232" t="s">
        <v>186</v>
      </c>
      <c r="L7" s="232"/>
      <c r="M7" s="232"/>
      <c r="N7" s="232"/>
      <c r="O7" s="233"/>
      <c r="P7" s="234"/>
      <c r="Q7" s="234"/>
      <c r="R7" s="235"/>
      <c r="S7" s="133"/>
      <c r="T7" s="236"/>
      <c r="U7" s="237"/>
      <c r="V7" s="237"/>
      <c r="W7" s="237"/>
      <c r="X7" s="237"/>
      <c r="Y7" s="238"/>
      <c r="Z7" s="5"/>
    </row>
    <row r="8" spans="1:28" ht="21" customHeight="1">
      <c r="A8" s="91"/>
      <c r="B8" s="91"/>
      <c r="C8" s="91"/>
      <c r="D8" s="91"/>
      <c r="E8" s="91"/>
      <c r="F8" s="91"/>
      <c r="G8" s="91"/>
      <c r="H8" s="91"/>
      <c r="I8" s="91"/>
      <c r="J8" s="91"/>
      <c r="K8" s="91"/>
      <c r="L8" s="91"/>
      <c r="M8" s="91"/>
      <c r="N8" s="91"/>
      <c r="O8" s="91"/>
      <c r="P8" s="91"/>
      <c r="Q8" s="5"/>
      <c r="R8" s="5"/>
      <c r="S8" s="5"/>
      <c r="T8" s="236"/>
      <c r="U8" s="237"/>
      <c r="V8" s="237"/>
      <c r="W8" s="237"/>
      <c r="X8" s="237"/>
      <c r="Y8" s="238"/>
      <c r="Z8" s="5"/>
    </row>
    <row r="9" spans="1:28" ht="18" customHeight="1">
      <c r="A9" s="91"/>
      <c r="B9" s="91"/>
      <c r="C9" s="242" t="s">
        <v>269</v>
      </c>
      <c r="D9" s="242"/>
      <c r="E9" s="242"/>
      <c r="F9" s="242"/>
      <c r="G9" s="242"/>
      <c r="H9" s="242"/>
      <c r="I9" s="242"/>
      <c r="J9" s="242"/>
      <c r="K9" s="242"/>
      <c r="L9" s="242"/>
      <c r="M9" s="242"/>
      <c r="N9" s="242"/>
      <c r="O9" s="242"/>
      <c r="P9" s="242"/>
      <c r="Q9" s="242"/>
      <c r="R9" s="242"/>
      <c r="S9" s="242"/>
      <c r="T9" s="236"/>
      <c r="U9" s="237"/>
      <c r="V9" s="237"/>
      <c r="W9" s="237"/>
      <c r="X9" s="237"/>
      <c r="Y9" s="238"/>
      <c r="Z9" s="91"/>
    </row>
    <row r="10" spans="1:28" ht="18" customHeight="1">
      <c r="A10" s="91"/>
      <c r="B10" s="91"/>
      <c r="C10" s="242"/>
      <c r="D10" s="242"/>
      <c r="E10" s="242"/>
      <c r="F10" s="242"/>
      <c r="G10" s="242"/>
      <c r="H10" s="242"/>
      <c r="I10" s="242"/>
      <c r="J10" s="242"/>
      <c r="K10" s="242"/>
      <c r="L10" s="242"/>
      <c r="M10" s="242"/>
      <c r="N10" s="242"/>
      <c r="O10" s="242"/>
      <c r="P10" s="242"/>
      <c r="Q10" s="242"/>
      <c r="R10" s="242"/>
      <c r="S10" s="242"/>
      <c r="T10" s="236"/>
      <c r="U10" s="237"/>
      <c r="V10" s="237"/>
      <c r="W10" s="237"/>
      <c r="X10" s="237"/>
      <c r="Y10" s="238"/>
      <c r="Z10" s="91"/>
    </row>
    <row r="11" spans="1:28" ht="25.9" customHeight="1">
      <c r="A11" s="91"/>
      <c r="B11" s="91"/>
      <c r="C11" s="91"/>
      <c r="D11" s="91"/>
      <c r="E11" s="91"/>
      <c r="F11" s="91"/>
      <c r="G11" s="91"/>
      <c r="H11" s="91"/>
      <c r="I11" s="91"/>
      <c r="J11" s="91"/>
      <c r="K11" s="91"/>
      <c r="L11" s="91"/>
      <c r="M11" s="91" t="s">
        <v>1</v>
      </c>
      <c r="N11" s="91"/>
      <c r="O11" s="91"/>
      <c r="P11" s="91"/>
      <c r="Q11" s="91"/>
      <c r="R11" s="91"/>
      <c r="S11" s="91"/>
      <c r="T11" s="236"/>
      <c r="U11" s="237"/>
      <c r="V11" s="237"/>
      <c r="W11" s="237"/>
      <c r="X11" s="237"/>
      <c r="Y11" s="238"/>
      <c r="Z11" s="91"/>
    </row>
    <row r="12" spans="1:28" ht="25.15" customHeight="1">
      <c r="A12" s="107"/>
      <c r="B12" s="132"/>
      <c r="C12" s="305" t="s">
        <v>205</v>
      </c>
      <c r="D12" s="306"/>
      <c r="E12" s="306"/>
      <c r="F12" s="306"/>
      <c r="G12" s="306"/>
      <c r="H12" s="306"/>
      <c r="I12" s="306"/>
      <c r="J12" s="306"/>
      <c r="K12" s="306"/>
      <c r="L12" s="306"/>
      <c r="M12" s="306"/>
      <c r="N12" s="306"/>
      <c r="O12" s="306"/>
      <c r="P12" s="306"/>
      <c r="Q12" s="109"/>
      <c r="R12" s="109"/>
      <c r="S12" s="109"/>
      <c r="T12" s="236"/>
      <c r="U12" s="237"/>
      <c r="V12" s="237"/>
      <c r="W12" s="237"/>
      <c r="X12" s="237"/>
      <c r="Y12" s="238"/>
      <c r="Z12" s="110"/>
    </row>
    <row r="13" spans="1:28" ht="10.9" customHeight="1">
      <c r="A13" s="107"/>
      <c r="B13" s="105"/>
      <c r="C13" s="105"/>
      <c r="D13" s="105"/>
      <c r="E13" s="105"/>
      <c r="F13" s="105"/>
      <c r="G13" s="106"/>
      <c r="H13" s="106"/>
      <c r="I13" s="106"/>
      <c r="J13" s="106"/>
      <c r="K13" s="106"/>
      <c r="L13" s="106"/>
      <c r="M13" s="106"/>
      <c r="N13" s="106"/>
      <c r="O13" s="106"/>
      <c r="P13" s="106"/>
      <c r="Q13" s="106"/>
      <c r="R13" s="106"/>
      <c r="S13" s="106"/>
      <c r="T13" s="239"/>
      <c r="U13" s="240"/>
      <c r="V13" s="240"/>
      <c r="W13" s="240"/>
      <c r="X13" s="240"/>
      <c r="Y13" s="241"/>
      <c r="Z13" s="107"/>
    </row>
    <row r="14" spans="1:28">
      <c r="A14" s="91"/>
      <c r="B14" s="91" t="s">
        <v>212</v>
      </c>
      <c r="C14" s="91"/>
      <c r="D14" s="91"/>
      <c r="E14" s="91"/>
      <c r="F14" s="434">
        <v>45778</v>
      </c>
      <c r="G14" s="434"/>
      <c r="H14" s="434"/>
      <c r="I14" s="91"/>
      <c r="J14" s="91"/>
      <c r="K14" s="91"/>
      <c r="L14" s="91"/>
      <c r="M14" s="91"/>
      <c r="N14" s="91"/>
      <c r="O14" s="91"/>
      <c r="P14" s="91"/>
      <c r="Q14" s="91"/>
      <c r="R14" s="91"/>
      <c r="S14" s="91"/>
      <c r="T14" s="91"/>
      <c r="U14" s="91"/>
      <c r="V14" s="91"/>
      <c r="W14" s="91"/>
      <c r="X14" s="91"/>
      <c r="Y14" s="143"/>
      <c r="Z14" s="91"/>
    </row>
    <row r="15" spans="1:28">
      <c r="A15" s="5"/>
      <c r="B15" s="322" t="s">
        <v>2</v>
      </c>
      <c r="C15" s="322"/>
      <c r="D15" s="322"/>
      <c r="E15" s="322"/>
      <c r="F15" s="322"/>
      <c r="G15" s="458"/>
      <c r="H15" s="458"/>
      <c r="I15" s="458"/>
      <c r="J15" s="458"/>
      <c r="K15" s="458"/>
      <c r="L15" s="458"/>
      <c r="M15" s="458"/>
      <c r="N15" s="458"/>
      <c r="O15" s="333" t="s">
        <v>22</v>
      </c>
      <c r="P15" s="333"/>
      <c r="Q15" s="333"/>
      <c r="R15" s="333"/>
      <c r="S15" s="333"/>
      <c r="T15" s="333"/>
      <c r="U15" s="333"/>
      <c r="V15" s="333"/>
      <c r="W15" s="333"/>
      <c r="X15" s="333"/>
      <c r="Y15" s="333"/>
      <c r="Z15" s="5"/>
    </row>
    <row r="16" spans="1:28" ht="20.45" customHeight="1">
      <c r="A16" s="5"/>
      <c r="B16" s="342" t="s">
        <v>21</v>
      </c>
      <c r="C16" s="343"/>
      <c r="D16" s="343"/>
      <c r="E16" s="343"/>
      <c r="F16" s="344"/>
      <c r="G16" s="345"/>
      <c r="H16" s="346"/>
      <c r="I16" s="346"/>
      <c r="J16" s="346"/>
      <c r="K16" s="346"/>
      <c r="L16" s="346"/>
      <c r="M16" s="346"/>
      <c r="N16" s="347"/>
      <c r="O16" s="354" t="str">
        <f>IF(S17="","",S17)</f>
        <v/>
      </c>
      <c r="P16" s="355"/>
      <c r="Q16" s="355"/>
      <c r="R16" s="355"/>
      <c r="S16" s="355"/>
      <c r="T16" s="355"/>
      <c r="U16" s="355"/>
      <c r="V16" s="355"/>
      <c r="W16" s="355"/>
      <c r="X16" s="355"/>
      <c r="Y16" s="356"/>
      <c r="Z16" s="5"/>
      <c r="AB16" s="3"/>
    </row>
    <row r="17" spans="1:28" ht="20.45" customHeight="1">
      <c r="A17" s="5"/>
      <c r="B17" s="280"/>
      <c r="C17" s="281"/>
      <c r="D17" s="281"/>
      <c r="E17" s="281"/>
      <c r="F17" s="282"/>
      <c r="G17" s="348"/>
      <c r="H17" s="349"/>
      <c r="I17" s="349"/>
      <c r="J17" s="349"/>
      <c r="K17" s="349"/>
      <c r="L17" s="349"/>
      <c r="M17" s="349"/>
      <c r="N17" s="350"/>
      <c r="O17" s="358" t="s">
        <v>213</v>
      </c>
      <c r="P17" s="359"/>
      <c r="Q17" s="359"/>
      <c r="R17" s="360"/>
      <c r="S17" s="361"/>
      <c r="T17" s="361"/>
      <c r="U17" s="361"/>
      <c r="V17" s="361"/>
      <c r="W17" s="361"/>
      <c r="X17" s="361"/>
      <c r="Y17" s="362"/>
      <c r="Z17" s="5"/>
      <c r="AB17" s="4"/>
    </row>
    <row r="18" spans="1:28" ht="16.149999999999999" customHeight="1">
      <c r="A18" s="5"/>
      <c r="B18" s="280"/>
      <c r="C18" s="281"/>
      <c r="D18" s="281"/>
      <c r="E18" s="281"/>
      <c r="F18" s="282"/>
      <c r="G18" s="348"/>
      <c r="H18" s="349"/>
      <c r="I18" s="349"/>
      <c r="J18" s="349"/>
      <c r="K18" s="349"/>
      <c r="L18" s="349"/>
      <c r="M18" s="349"/>
      <c r="N18" s="350"/>
      <c r="O18" s="277" t="s">
        <v>50</v>
      </c>
      <c r="P18" s="278"/>
      <c r="Q18" s="278"/>
      <c r="R18" s="279"/>
      <c r="S18" s="341" t="str">
        <f>IF(S17="","",DATEDIF(S17,$F$14,"Y"))</f>
        <v/>
      </c>
      <c r="T18" s="341"/>
      <c r="U18" s="341"/>
      <c r="V18" s="341"/>
      <c r="W18" s="341"/>
      <c r="X18" s="341"/>
      <c r="Y18" s="282"/>
      <c r="Z18" s="5"/>
    </row>
    <row r="19" spans="1:28" ht="5.65" customHeight="1">
      <c r="A19" s="5"/>
      <c r="B19" s="283"/>
      <c r="C19" s="284"/>
      <c r="D19" s="284"/>
      <c r="E19" s="284"/>
      <c r="F19" s="285"/>
      <c r="G19" s="351"/>
      <c r="H19" s="352"/>
      <c r="I19" s="352"/>
      <c r="J19" s="352"/>
      <c r="K19" s="352"/>
      <c r="L19" s="352"/>
      <c r="M19" s="352"/>
      <c r="N19" s="353"/>
      <c r="O19" s="283"/>
      <c r="P19" s="284"/>
      <c r="Q19" s="284"/>
      <c r="R19" s="285"/>
      <c r="S19" s="284"/>
      <c r="T19" s="284"/>
      <c r="U19" s="284"/>
      <c r="V19" s="284"/>
      <c r="W19" s="284"/>
      <c r="X19" s="284"/>
      <c r="Y19" s="285"/>
      <c r="Z19" s="5"/>
    </row>
    <row r="20" spans="1:28" ht="15" customHeight="1">
      <c r="A20" s="5"/>
      <c r="B20" s="357" t="s">
        <v>51</v>
      </c>
      <c r="C20" s="357"/>
      <c r="D20" s="368" t="s">
        <v>4</v>
      </c>
      <c r="E20" s="368"/>
      <c r="F20" s="368"/>
      <c r="G20" s="363"/>
      <c r="H20" s="363"/>
      <c r="I20" s="363"/>
      <c r="J20" s="363"/>
      <c r="K20" s="363"/>
      <c r="L20" s="363"/>
      <c r="M20" s="363"/>
      <c r="N20" s="363"/>
      <c r="O20" s="363"/>
      <c r="P20" s="363"/>
      <c r="Q20" s="363"/>
      <c r="R20" s="363"/>
      <c r="S20" s="363"/>
      <c r="T20" s="363"/>
      <c r="U20" s="363"/>
      <c r="V20" s="363"/>
      <c r="W20" s="363"/>
      <c r="X20" s="363"/>
      <c r="Y20" s="363"/>
      <c r="Z20" s="5"/>
    </row>
    <row r="21" spans="1:28" ht="19.149999999999999" customHeight="1">
      <c r="A21" s="5"/>
      <c r="B21" s="357"/>
      <c r="C21" s="357"/>
      <c r="D21" s="369"/>
      <c r="E21" s="369"/>
      <c r="F21" s="369"/>
      <c r="G21" s="364"/>
      <c r="H21" s="364"/>
      <c r="I21" s="364"/>
      <c r="J21" s="364"/>
      <c r="K21" s="364"/>
      <c r="L21" s="364"/>
      <c r="M21" s="364"/>
      <c r="N21" s="364"/>
      <c r="O21" s="364"/>
      <c r="P21" s="364"/>
      <c r="Q21" s="364"/>
      <c r="R21" s="364"/>
      <c r="S21" s="364"/>
      <c r="T21" s="364"/>
      <c r="U21" s="364"/>
      <c r="V21" s="364"/>
      <c r="W21" s="364"/>
      <c r="X21" s="364"/>
      <c r="Y21" s="364"/>
      <c r="Z21" s="5"/>
    </row>
    <row r="22" spans="1:28" ht="19.899999999999999" customHeight="1">
      <c r="A22" s="5"/>
      <c r="B22" s="357"/>
      <c r="C22" s="357"/>
      <c r="D22" s="257" t="s">
        <v>168</v>
      </c>
      <c r="E22" s="258"/>
      <c r="F22" s="259"/>
      <c r="G22" s="260"/>
      <c r="H22" s="261"/>
      <c r="I22" s="261"/>
      <c r="J22" s="261"/>
      <c r="K22" s="261"/>
      <c r="L22" s="261"/>
      <c r="M22" s="261"/>
      <c r="N22" s="261"/>
      <c r="O22" s="261"/>
      <c r="P22" s="261"/>
      <c r="Q22" s="261"/>
      <c r="R22" s="261"/>
      <c r="S22" s="261"/>
      <c r="T22" s="261"/>
      <c r="U22" s="261"/>
      <c r="V22" s="261"/>
      <c r="W22" s="261"/>
      <c r="X22" s="261"/>
      <c r="Y22" s="262"/>
      <c r="Z22" s="5"/>
    </row>
    <row r="23" spans="1:28" ht="19.899999999999999" customHeight="1">
      <c r="A23" s="5"/>
      <c r="B23" s="357"/>
      <c r="C23" s="357"/>
      <c r="D23" s="263" t="s">
        <v>169</v>
      </c>
      <c r="E23" s="264"/>
      <c r="F23" s="265"/>
      <c r="G23" s="266"/>
      <c r="H23" s="267"/>
      <c r="I23" s="267"/>
      <c r="J23" s="267"/>
      <c r="K23" s="267"/>
      <c r="L23" s="267"/>
      <c r="M23" s="267"/>
      <c r="N23" s="267"/>
      <c r="O23" s="267"/>
      <c r="P23" s="267"/>
      <c r="Q23" s="267"/>
      <c r="R23" s="267"/>
      <c r="S23" s="267"/>
      <c r="T23" s="267"/>
      <c r="U23" s="267"/>
      <c r="V23" s="267"/>
      <c r="W23" s="267"/>
      <c r="X23" s="267"/>
      <c r="Y23" s="268"/>
      <c r="Z23" s="5"/>
    </row>
    <row r="24" spans="1:28" ht="15" customHeight="1">
      <c r="A24" s="5"/>
      <c r="B24" s="357"/>
      <c r="C24" s="357"/>
      <c r="D24" s="333" t="s">
        <v>68</v>
      </c>
      <c r="E24" s="333"/>
      <c r="F24" s="333"/>
      <c r="G24" s="340"/>
      <c r="H24" s="340"/>
      <c r="I24" s="340"/>
      <c r="J24" s="340"/>
      <c r="K24" s="340"/>
      <c r="L24" s="340"/>
      <c r="M24" s="340"/>
      <c r="N24" s="340"/>
      <c r="O24" s="330" t="s">
        <v>7</v>
      </c>
      <c r="P24" s="331"/>
      <c r="Q24" s="331"/>
      <c r="R24" s="340"/>
      <c r="S24" s="340"/>
      <c r="T24" s="340"/>
      <c r="U24" s="340"/>
      <c r="V24" s="340"/>
      <c r="W24" s="340"/>
      <c r="X24" s="340"/>
      <c r="Y24" s="340"/>
      <c r="Z24" s="5"/>
    </row>
    <row r="25" spans="1:28" ht="15" customHeight="1">
      <c r="A25" s="5"/>
      <c r="B25" s="357"/>
      <c r="C25" s="357"/>
      <c r="D25" s="333"/>
      <c r="E25" s="333"/>
      <c r="F25" s="333"/>
      <c r="G25" s="340"/>
      <c r="H25" s="340"/>
      <c r="I25" s="340"/>
      <c r="J25" s="340"/>
      <c r="K25" s="340"/>
      <c r="L25" s="340"/>
      <c r="M25" s="340"/>
      <c r="N25" s="340"/>
      <c r="O25" s="331"/>
      <c r="P25" s="331"/>
      <c r="Q25" s="331"/>
      <c r="R25" s="340"/>
      <c r="S25" s="340"/>
      <c r="T25" s="340"/>
      <c r="U25" s="340"/>
      <c r="V25" s="340"/>
      <c r="W25" s="340"/>
      <c r="X25" s="340"/>
      <c r="Y25" s="340"/>
      <c r="Z25" s="5"/>
    </row>
    <row r="26" spans="1:28" ht="15" customHeight="1">
      <c r="A26" s="5"/>
      <c r="B26" s="357"/>
      <c r="C26" s="357"/>
      <c r="D26" s="332" t="s">
        <v>6</v>
      </c>
      <c r="E26" s="332"/>
      <c r="F26" s="332"/>
      <c r="G26" s="145" t="s">
        <v>8</v>
      </c>
      <c r="H26" s="334"/>
      <c r="I26" s="334"/>
      <c r="J26" s="334"/>
      <c r="K26" s="335"/>
      <c r="L26" s="325"/>
      <c r="M26" s="325"/>
      <c r="N26" s="325"/>
      <c r="O26" s="325"/>
      <c r="P26" s="325"/>
      <c r="Q26" s="325"/>
      <c r="R26" s="325"/>
      <c r="S26" s="325"/>
      <c r="T26" s="325"/>
      <c r="U26" s="325"/>
      <c r="V26" s="325"/>
      <c r="W26" s="325"/>
      <c r="X26" s="325"/>
      <c r="Y26" s="325"/>
      <c r="Z26" s="5"/>
    </row>
    <row r="27" spans="1:28" ht="15" customHeight="1">
      <c r="A27" s="5"/>
      <c r="B27" s="357"/>
      <c r="C27" s="357"/>
      <c r="D27" s="333"/>
      <c r="E27" s="333"/>
      <c r="F27" s="333"/>
      <c r="G27" s="336"/>
      <c r="H27" s="337"/>
      <c r="I27" s="337"/>
      <c r="J27" s="337"/>
      <c r="K27" s="337"/>
      <c r="L27" s="338"/>
      <c r="M27" s="338"/>
      <c r="N27" s="338"/>
      <c r="O27" s="338"/>
      <c r="P27" s="338"/>
      <c r="Q27" s="338"/>
      <c r="R27" s="338"/>
      <c r="S27" s="338"/>
      <c r="T27" s="338"/>
      <c r="U27" s="338"/>
      <c r="V27" s="338"/>
      <c r="W27" s="338"/>
      <c r="X27" s="338"/>
      <c r="Y27" s="338"/>
      <c r="Z27" s="5"/>
    </row>
    <row r="28" spans="1:28" ht="15" customHeight="1">
      <c r="A28" s="5"/>
      <c r="B28" s="357"/>
      <c r="C28" s="357"/>
      <c r="D28" s="333"/>
      <c r="E28" s="333"/>
      <c r="F28" s="333"/>
      <c r="G28" s="339"/>
      <c r="H28" s="338"/>
      <c r="I28" s="338"/>
      <c r="J28" s="338"/>
      <c r="K28" s="338"/>
      <c r="L28" s="338"/>
      <c r="M28" s="338"/>
      <c r="N28" s="338"/>
      <c r="O28" s="338"/>
      <c r="P28" s="338"/>
      <c r="Q28" s="338"/>
      <c r="R28" s="338"/>
      <c r="S28" s="338"/>
      <c r="T28" s="338"/>
      <c r="U28" s="338"/>
      <c r="V28" s="338"/>
      <c r="W28" s="338"/>
      <c r="X28" s="338"/>
      <c r="Y28" s="338"/>
      <c r="Z28" s="5"/>
    </row>
    <row r="29" spans="1:28" ht="13.15" customHeight="1">
      <c r="A29" s="5"/>
      <c r="B29" s="357"/>
      <c r="C29" s="357"/>
      <c r="D29" s="333" t="s">
        <v>9</v>
      </c>
      <c r="E29" s="333"/>
      <c r="F29" s="333"/>
      <c r="G29" s="367"/>
      <c r="H29" s="367"/>
      <c r="I29" s="367"/>
      <c r="J29" s="367"/>
      <c r="K29" s="367"/>
      <c r="L29" s="367"/>
      <c r="M29" s="367"/>
      <c r="N29" s="367"/>
      <c r="O29" s="365"/>
      <c r="P29" s="366"/>
      <c r="Q29" s="366"/>
      <c r="R29" s="323"/>
      <c r="S29" s="323"/>
      <c r="T29" s="323"/>
      <c r="U29" s="323"/>
      <c r="V29" s="323"/>
      <c r="W29" s="323"/>
      <c r="X29" s="323"/>
      <c r="Y29" s="324"/>
      <c r="Z29" s="5"/>
    </row>
    <row r="30" spans="1:28" ht="13.15" customHeight="1">
      <c r="A30" s="5"/>
      <c r="B30" s="357"/>
      <c r="C30" s="357"/>
      <c r="D30" s="333"/>
      <c r="E30" s="333"/>
      <c r="F30" s="333"/>
      <c r="G30" s="367"/>
      <c r="H30" s="367"/>
      <c r="I30" s="367"/>
      <c r="J30" s="367"/>
      <c r="K30" s="367"/>
      <c r="L30" s="367"/>
      <c r="M30" s="367"/>
      <c r="N30" s="367"/>
      <c r="O30" s="365"/>
      <c r="P30" s="366"/>
      <c r="Q30" s="366"/>
      <c r="R30" s="323"/>
      <c r="S30" s="323"/>
      <c r="T30" s="323"/>
      <c r="U30" s="323"/>
      <c r="V30" s="323"/>
      <c r="W30" s="323"/>
      <c r="X30" s="323"/>
      <c r="Y30" s="324"/>
      <c r="Z30" s="5"/>
    </row>
    <row r="31" spans="1:28" ht="13.9" customHeight="1">
      <c r="A31" s="5"/>
      <c r="B31" s="395" t="s">
        <v>203</v>
      </c>
      <c r="C31" s="299"/>
      <c r="D31" s="299"/>
      <c r="E31" s="299"/>
      <c r="F31" s="299"/>
      <c r="G31" s="404"/>
      <c r="H31" s="405"/>
      <c r="I31" s="405"/>
      <c r="J31" s="405"/>
      <c r="K31" s="405"/>
      <c r="L31" s="405"/>
      <c r="M31" s="405"/>
      <c r="N31" s="405"/>
      <c r="O31" s="405"/>
      <c r="P31" s="405"/>
      <c r="Q31" s="405"/>
      <c r="R31" s="405"/>
      <c r="S31" s="405"/>
      <c r="T31" s="405"/>
      <c r="U31" s="405"/>
      <c r="V31" s="405"/>
      <c r="W31" s="405"/>
      <c r="X31" s="405"/>
      <c r="Y31" s="405"/>
      <c r="Z31" s="5"/>
    </row>
    <row r="32" spans="1:28" ht="15" customHeight="1">
      <c r="A32" s="5"/>
      <c r="B32" s="299"/>
      <c r="C32" s="299"/>
      <c r="D32" s="299"/>
      <c r="E32" s="299"/>
      <c r="F32" s="299"/>
      <c r="G32" s="405"/>
      <c r="H32" s="405"/>
      <c r="I32" s="405"/>
      <c r="J32" s="405"/>
      <c r="K32" s="405"/>
      <c r="L32" s="405"/>
      <c r="M32" s="405"/>
      <c r="N32" s="405"/>
      <c r="O32" s="405"/>
      <c r="P32" s="405"/>
      <c r="Q32" s="405"/>
      <c r="R32" s="405"/>
      <c r="S32" s="405"/>
      <c r="T32" s="405"/>
      <c r="U32" s="405"/>
      <c r="V32" s="405"/>
      <c r="W32" s="405"/>
      <c r="X32" s="405"/>
      <c r="Y32" s="405"/>
      <c r="Z32" s="5"/>
    </row>
    <row r="33" spans="1:26" ht="15" customHeight="1">
      <c r="A33" s="5"/>
      <c r="B33" s="299"/>
      <c r="C33" s="299"/>
      <c r="D33" s="299"/>
      <c r="E33" s="299"/>
      <c r="F33" s="299"/>
      <c r="G33" s="94"/>
      <c r="H33" s="419" t="s">
        <v>65</v>
      </c>
      <c r="I33" s="419"/>
      <c r="J33" s="419"/>
      <c r="K33" s="419"/>
      <c r="L33" s="419"/>
      <c r="M33" s="419"/>
      <c r="N33" s="419"/>
      <c r="O33" s="419"/>
      <c r="P33" s="419"/>
      <c r="Q33" s="419"/>
      <c r="R33" s="419"/>
      <c r="S33" s="419"/>
      <c r="T33" s="419"/>
      <c r="U33" s="419"/>
      <c r="V33" s="419"/>
      <c r="W33" s="419"/>
      <c r="X33" s="419"/>
      <c r="Y33" s="420"/>
      <c r="Z33" s="5"/>
    </row>
    <row r="34" spans="1:26" ht="18" customHeight="1">
      <c r="A34" s="5"/>
      <c r="B34" s="277" t="s">
        <v>52</v>
      </c>
      <c r="C34" s="278"/>
      <c r="D34" s="278"/>
      <c r="E34" s="278"/>
      <c r="F34" s="279"/>
      <c r="G34" s="144" t="s">
        <v>8</v>
      </c>
      <c r="H34" s="334"/>
      <c r="I34" s="334"/>
      <c r="J34" s="334"/>
      <c r="K34" s="335"/>
      <c r="L34" s="299"/>
      <c r="M34" s="299"/>
      <c r="N34" s="299"/>
      <c r="O34" s="299"/>
      <c r="P34" s="299"/>
      <c r="Q34" s="299"/>
      <c r="R34" s="299"/>
      <c r="S34" s="299"/>
      <c r="T34" s="299"/>
      <c r="U34" s="299"/>
      <c r="V34" s="299"/>
      <c r="W34" s="299"/>
      <c r="X34" s="299"/>
      <c r="Y34" s="299"/>
      <c r="Z34" s="5"/>
    </row>
    <row r="35" spans="1:26" ht="10.15" customHeight="1">
      <c r="A35" s="5"/>
      <c r="B35" s="280"/>
      <c r="C35" s="281"/>
      <c r="D35" s="281"/>
      <c r="E35" s="281"/>
      <c r="F35" s="282"/>
      <c r="G35" s="338"/>
      <c r="H35" s="338"/>
      <c r="I35" s="338"/>
      <c r="J35" s="338"/>
      <c r="K35" s="338"/>
      <c r="L35" s="338"/>
      <c r="M35" s="338"/>
      <c r="N35" s="338"/>
      <c r="O35" s="338"/>
      <c r="P35" s="338"/>
      <c r="Q35" s="338"/>
      <c r="R35" s="338"/>
      <c r="S35" s="338"/>
      <c r="T35" s="338"/>
      <c r="U35" s="338"/>
      <c r="V35" s="338"/>
      <c r="W35" s="338"/>
      <c r="X35" s="338"/>
      <c r="Y35" s="338"/>
      <c r="Z35" s="5"/>
    </row>
    <row r="36" spans="1:26" ht="18" customHeight="1">
      <c r="A36" s="5"/>
      <c r="B36" s="280"/>
      <c r="C36" s="281"/>
      <c r="D36" s="281"/>
      <c r="E36" s="281"/>
      <c r="F36" s="282"/>
      <c r="G36" s="338"/>
      <c r="H36" s="338"/>
      <c r="I36" s="338"/>
      <c r="J36" s="338"/>
      <c r="K36" s="338"/>
      <c r="L36" s="338"/>
      <c r="M36" s="338"/>
      <c r="N36" s="338"/>
      <c r="O36" s="338"/>
      <c r="P36" s="338"/>
      <c r="Q36" s="338"/>
      <c r="R36" s="338"/>
      <c r="S36" s="338"/>
      <c r="T36" s="338"/>
      <c r="U36" s="338"/>
      <c r="V36" s="338"/>
      <c r="W36" s="338"/>
      <c r="X36" s="338"/>
      <c r="Y36" s="338"/>
      <c r="Z36" s="5"/>
    </row>
    <row r="37" spans="1:26" ht="10.15" customHeight="1">
      <c r="A37" s="5"/>
      <c r="B37" s="280"/>
      <c r="C37" s="281"/>
      <c r="D37" s="281"/>
      <c r="E37" s="281"/>
      <c r="F37" s="282"/>
      <c r="G37" s="286" t="s">
        <v>9</v>
      </c>
      <c r="H37" s="287"/>
      <c r="I37" s="288"/>
      <c r="J37" s="292"/>
      <c r="K37" s="293"/>
      <c r="L37" s="293"/>
      <c r="M37" s="293"/>
      <c r="N37" s="293"/>
      <c r="O37" s="294"/>
      <c r="P37" s="389" t="s">
        <v>190</v>
      </c>
      <c r="Q37" s="390"/>
      <c r="R37" s="390"/>
      <c r="S37" s="390"/>
      <c r="T37" s="390"/>
      <c r="U37" s="390"/>
      <c r="V37" s="390"/>
      <c r="W37" s="390"/>
      <c r="X37" s="390"/>
      <c r="Y37" s="391"/>
      <c r="Z37" s="5"/>
    </row>
    <row r="38" spans="1:26" ht="13.5" customHeight="1" thickBot="1">
      <c r="A38" s="5"/>
      <c r="B38" s="283"/>
      <c r="C38" s="284"/>
      <c r="D38" s="284"/>
      <c r="E38" s="284"/>
      <c r="F38" s="285"/>
      <c r="G38" s="289"/>
      <c r="H38" s="290"/>
      <c r="I38" s="291"/>
      <c r="J38" s="295"/>
      <c r="K38" s="296"/>
      <c r="L38" s="296"/>
      <c r="M38" s="297"/>
      <c r="N38" s="297"/>
      <c r="O38" s="298"/>
      <c r="P38" s="392"/>
      <c r="Q38" s="393"/>
      <c r="R38" s="393"/>
      <c r="S38" s="393"/>
      <c r="T38" s="393"/>
      <c r="U38" s="393"/>
      <c r="V38" s="393"/>
      <c r="W38" s="393"/>
      <c r="X38" s="393"/>
      <c r="Y38" s="394"/>
      <c r="Z38" s="5"/>
    </row>
    <row r="39" spans="1:26" ht="20.65" customHeight="1">
      <c r="A39" s="5"/>
      <c r="B39" s="275" t="s">
        <v>177</v>
      </c>
      <c r="C39" s="276"/>
      <c r="D39" s="276"/>
      <c r="E39" s="276"/>
      <c r="F39" s="276"/>
      <c r="G39" s="277" t="s">
        <v>23</v>
      </c>
      <c r="H39" s="278"/>
      <c r="I39" s="278"/>
      <c r="J39" s="279"/>
      <c r="K39" s="387" t="s">
        <v>148</v>
      </c>
      <c r="L39" s="436" t="s">
        <v>155</v>
      </c>
      <c r="M39" s="254" t="s">
        <v>160</v>
      </c>
      <c r="N39" s="255"/>
      <c r="O39" s="255"/>
      <c r="P39" s="255"/>
      <c r="Q39" s="255"/>
      <c r="R39" s="255"/>
      <c r="S39" s="255"/>
      <c r="T39" s="255"/>
      <c r="U39" s="255"/>
      <c r="V39" s="255"/>
      <c r="W39" s="256"/>
      <c r="X39" s="326" t="s">
        <v>161</v>
      </c>
      <c r="Y39" s="327"/>
      <c r="Z39" s="5"/>
    </row>
    <row r="40" spans="1:26" ht="10.9" customHeight="1">
      <c r="A40" s="5"/>
      <c r="B40" s="275"/>
      <c r="C40" s="276"/>
      <c r="D40" s="276"/>
      <c r="E40" s="276"/>
      <c r="F40" s="276"/>
      <c r="G40" s="283"/>
      <c r="H40" s="284"/>
      <c r="I40" s="284"/>
      <c r="J40" s="285"/>
      <c r="K40" s="388"/>
      <c r="L40" s="437"/>
      <c r="M40" s="188" t="s">
        <v>149</v>
      </c>
      <c r="N40" s="273" t="s">
        <v>150</v>
      </c>
      <c r="O40" s="273"/>
      <c r="P40" s="273"/>
      <c r="Q40" s="274"/>
      <c r="R40" s="375" t="s">
        <v>178</v>
      </c>
      <c r="S40" s="376"/>
      <c r="T40" s="377"/>
      <c r="U40" s="424" t="s">
        <v>159</v>
      </c>
      <c r="V40" s="273"/>
      <c r="W40" s="274"/>
      <c r="X40" s="328"/>
      <c r="Y40" s="329"/>
      <c r="Z40" s="5"/>
    </row>
    <row r="41" spans="1:26" ht="27" customHeight="1">
      <c r="A41" s="5"/>
      <c r="B41" s="276"/>
      <c r="C41" s="276"/>
      <c r="D41" s="276"/>
      <c r="E41" s="276"/>
      <c r="F41" s="276"/>
      <c r="G41" s="425" t="s">
        <v>10</v>
      </c>
      <c r="H41" s="310"/>
      <c r="I41" s="310"/>
      <c r="J41" s="310"/>
      <c r="K41" s="95">
        <v>2</v>
      </c>
      <c r="L41" s="156"/>
      <c r="M41" s="189"/>
      <c r="N41" s="373"/>
      <c r="O41" s="373"/>
      <c r="P41" s="373"/>
      <c r="Q41" s="374"/>
      <c r="R41" s="157"/>
      <c r="S41" s="158"/>
      <c r="T41" s="159"/>
      <c r="U41" s="378"/>
      <c r="V41" s="379"/>
      <c r="W41" s="380"/>
      <c r="X41" s="160"/>
      <c r="Y41" s="190"/>
      <c r="Z41" s="5"/>
    </row>
    <row r="42" spans="1:26" ht="27" customHeight="1">
      <c r="A42" s="5"/>
      <c r="B42" s="276"/>
      <c r="C42" s="276"/>
      <c r="D42" s="276"/>
      <c r="E42" s="276"/>
      <c r="F42" s="276"/>
      <c r="G42" s="370" t="s">
        <v>11</v>
      </c>
      <c r="H42" s="311"/>
      <c r="I42" s="311"/>
      <c r="J42" s="311"/>
      <c r="K42" s="97">
        <v>2</v>
      </c>
      <c r="L42" s="161"/>
      <c r="M42" s="191"/>
      <c r="N42" s="269"/>
      <c r="O42" s="269"/>
      <c r="P42" s="269"/>
      <c r="Q42" s="270"/>
      <c r="R42" s="162"/>
      <c r="S42" s="163"/>
      <c r="T42" s="164"/>
      <c r="U42" s="381"/>
      <c r="V42" s="382"/>
      <c r="W42" s="383"/>
      <c r="X42" s="165"/>
      <c r="Y42" s="192"/>
      <c r="Z42" s="5"/>
    </row>
    <row r="43" spans="1:26" ht="27" customHeight="1">
      <c r="A43" s="5"/>
      <c r="B43" s="276"/>
      <c r="C43" s="276"/>
      <c r="D43" s="276"/>
      <c r="E43" s="276"/>
      <c r="F43" s="276"/>
      <c r="G43" s="370" t="s">
        <v>12</v>
      </c>
      <c r="H43" s="311"/>
      <c r="I43" s="311"/>
      <c r="J43" s="311"/>
      <c r="K43" s="97">
        <v>2</v>
      </c>
      <c r="L43" s="161"/>
      <c r="M43" s="191"/>
      <c r="N43" s="269"/>
      <c r="O43" s="269"/>
      <c r="P43" s="269"/>
      <c r="Q43" s="270"/>
      <c r="R43" s="162"/>
      <c r="S43" s="163"/>
      <c r="T43" s="164"/>
      <c r="U43" s="381"/>
      <c r="V43" s="382"/>
      <c r="W43" s="383"/>
      <c r="X43" s="165"/>
      <c r="Y43" s="192"/>
      <c r="Z43" s="5"/>
    </row>
    <row r="44" spans="1:26" ht="27" customHeight="1" thickBot="1">
      <c r="A44" s="5"/>
      <c r="B44" s="276"/>
      <c r="C44" s="276"/>
      <c r="D44" s="276"/>
      <c r="E44" s="276"/>
      <c r="F44" s="276"/>
      <c r="G44" s="371" t="s">
        <v>13</v>
      </c>
      <c r="H44" s="372"/>
      <c r="I44" s="372"/>
      <c r="J44" s="372"/>
      <c r="K44" s="96">
        <v>2</v>
      </c>
      <c r="L44" s="166"/>
      <c r="M44" s="193"/>
      <c r="N44" s="271"/>
      <c r="O44" s="271"/>
      <c r="P44" s="271"/>
      <c r="Q44" s="272"/>
      <c r="R44" s="194"/>
      <c r="S44" s="195"/>
      <c r="T44" s="196"/>
      <c r="U44" s="421"/>
      <c r="V44" s="422"/>
      <c r="W44" s="423"/>
      <c r="X44" s="197"/>
      <c r="Y44" s="198"/>
      <c r="Z44" s="5"/>
    </row>
    <row r="45" spans="1:26" ht="27" hidden="1" customHeight="1">
      <c r="A45" s="5"/>
      <c r="B45" s="416" t="s">
        <v>188</v>
      </c>
      <c r="C45" s="417"/>
      <c r="D45" s="417"/>
      <c r="E45" s="417"/>
      <c r="F45" s="418"/>
      <c r="G45" s="409"/>
      <c r="H45" s="410"/>
      <c r="I45" s="410"/>
      <c r="J45" s="410"/>
      <c r="K45" s="411"/>
      <c r="L45" s="406"/>
      <c r="M45" s="407"/>
      <c r="N45" s="407"/>
      <c r="O45" s="407"/>
      <c r="P45" s="407"/>
      <c r="Q45" s="407"/>
      <c r="R45" s="407"/>
      <c r="S45" s="407"/>
      <c r="T45" s="407"/>
      <c r="U45" s="407"/>
      <c r="V45" s="407"/>
      <c r="W45" s="407"/>
      <c r="X45" s="407"/>
      <c r="Y45" s="408"/>
      <c r="Z45" s="5"/>
    </row>
    <row r="46" spans="1:26" ht="30" customHeight="1">
      <c r="A46" s="5"/>
      <c r="B46" s="459" t="s">
        <v>188</v>
      </c>
      <c r="C46" s="460"/>
      <c r="D46" s="460"/>
      <c r="E46" s="460"/>
      <c r="F46" s="461"/>
      <c r="G46" s="384"/>
      <c r="H46" s="385"/>
      <c r="I46" s="385"/>
      <c r="J46" s="385"/>
      <c r="K46" s="386"/>
      <c r="L46" s="455"/>
      <c r="M46" s="456"/>
      <c r="N46" s="456"/>
      <c r="O46" s="456"/>
      <c r="P46" s="456"/>
      <c r="Q46" s="456"/>
      <c r="R46" s="456"/>
      <c r="S46" s="456"/>
      <c r="T46" s="456"/>
      <c r="U46" s="456"/>
      <c r="V46" s="456"/>
      <c r="W46" s="456"/>
      <c r="X46" s="456"/>
      <c r="Y46" s="457"/>
      <c r="Z46" s="5"/>
    </row>
    <row r="47" spans="1:26" ht="21.6" customHeight="1">
      <c r="A47" s="5"/>
      <c r="B47" s="277" t="s">
        <v>105</v>
      </c>
      <c r="C47" s="278"/>
      <c r="D47" s="278"/>
      <c r="E47" s="278"/>
      <c r="F47" s="279"/>
      <c r="G47" s="316" t="s">
        <v>193</v>
      </c>
      <c r="H47" s="316"/>
      <c r="I47" s="316"/>
      <c r="J47" s="316"/>
      <c r="K47" s="316"/>
      <c r="L47" s="316"/>
      <c r="M47" s="316"/>
      <c r="N47" s="316"/>
      <c r="O47" s="316"/>
      <c r="P47" s="316"/>
      <c r="Q47" s="316"/>
      <c r="R47" s="398"/>
      <c r="S47" s="399"/>
      <c r="T47" s="317" t="s">
        <v>15</v>
      </c>
      <c r="U47" s="317"/>
      <c r="V47" s="317"/>
      <c r="W47" s="98"/>
      <c r="X47" s="98" t="str">
        <f>X41&amp;X42&amp;X43&amp;X44</f>
        <v/>
      </c>
      <c r="Y47" s="99"/>
      <c r="Z47" s="5"/>
    </row>
    <row r="48" spans="1:26" ht="13.15" customHeight="1">
      <c r="A48" s="5"/>
      <c r="B48" s="277" t="s">
        <v>171</v>
      </c>
      <c r="C48" s="278"/>
      <c r="D48" s="278"/>
      <c r="E48" s="278"/>
      <c r="F48" s="279"/>
      <c r="G48" s="249"/>
      <c r="H48" s="250"/>
      <c r="I48" s="253" t="s">
        <v>274</v>
      </c>
      <c r="J48" s="253"/>
      <c r="K48" s="253"/>
      <c r="L48" s="253"/>
      <c r="M48" s="253"/>
      <c r="N48" s="253"/>
      <c r="O48" s="253"/>
      <c r="P48" s="253"/>
      <c r="Q48" s="253"/>
      <c r="R48" s="253"/>
      <c r="S48" s="253"/>
      <c r="T48" s="253"/>
      <c r="U48" s="253"/>
      <c r="V48" s="253"/>
      <c r="W48" s="253"/>
      <c r="X48" s="253"/>
      <c r="Y48" s="253"/>
      <c r="Z48" s="5"/>
    </row>
    <row r="49" spans="1:26" ht="18" customHeight="1">
      <c r="A49" s="5"/>
      <c r="B49" s="283"/>
      <c r="C49" s="284"/>
      <c r="D49" s="284"/>
      <c r="E49" s="284"/>
      <c r="F49" s="285"/>
      <c r="G49" s="251"/>
      <c r="H49" s="252"/>
      <c r="I49" s="253"/>
      <c r="J49" s="253"/>
      <c r="K49" s="253"/>
      <c r="L49" s="253"/>
      <c r="M49" s="253"/>
      <c r="N49" s="253"/>
      <c r="O49" s="253"/>
      <c r="P49" s="253"/>
      <c r="Q49" s="253"/>
      <c r="R49" s="253"/>
      <c r="S49" s="253"/>
      <c r="T49" s="253"/>
      <c r="U49" s="253"/>
      <c r="V49" s="253"/>
      <c r="W49" s="253"/>
      <c r="X49" s="253"/>
      <c r="Y49" s="253"/>
      <c r="Z49" s="5"/>
    </row>
    <row r="50" spans="1:26" ht="8.65" customHeight="1">
      <c r="A50" s="107"/>
      <c r="B50" s="142"/>
      <c r="C50" s="142"/>
      <c r="D50" s="142"/>
      <c r="E50" s="142"/>
      <c r="F50" s="142"/>
      <c r="G50" s="118"/>
      <c r="H50" s="118"/>
      <c r="I50" s="118"/>
      <c r="J50" s="118"/>
      <c r="K50" s="118"/>
      <c r="L50" s="118"/>
      <c r="M50" s="118"/>
      <c r="N50" s="118"/>
      <c r="O50" s="118"/>
      <c r="P50" s="118"/>
      <c r="Q50" s="118"/>
      <c r="R50" s="119"/>
      <c r="S50" s="119"/>
      <c r="T50" s="118"/>
      <c r="U50" s="118"/>
      <c r="V50" s="118"/>
      <c r="W50" s="8"/>
      <c r="X50" s="8"/>
      <c r="Y50" s="8"/>
      <c r="Z50" s="107"/>
    </row>
    <row r="51" spans="1:26" ht="19.899999999999999" hidden="1" customHeight="1">
      <c r="A51" s="107"/>
      <c r="B51" s="120" t="s">
        <v>79</v>
      </c>
      <c r="C51" s="105"/>
      <c r="D51" s="105"/>
      <c r="E51" s="105"/>
      <c r="F51" s="105"/>
      <c r="G51" s="121"/>
      <c r="H51" s="121"/>
      <c r="I51" s="121"/>
      <c r="J51" s="121"/>
      <c r="K51" s="121"/>
      <c r="L51" s="121"/>
      <c r="M51" s="121"/>
      <c r="N51" s="121"/>
      <c r="O51" s="121"/>
      <c r="P51" s="121"/>
      <c r="Q51" s="121"/>
      <c r="R51" s="108"/>
      <c r="S51" s="108"/>
      <c r="T51" s="121"/>
      <c r="U51" s="121"/>
      <c r="V51" s="121"/>
      <c r="W51" s="107"/>
      <c r="X51" s="107"/>
      <c r="Y51" s="107"/>
      <c r="Z51" s="107"/>
    </row>
    <row r="52" spans="1:26" ht="15.6" hidden="1" customHeight="1">
      <c r="A52" s="122"/>
      <c r="B52" s="400" t="s">
        <v>80</v>
      </c>
      <c r="C52" s="401"/>
      <c r="D52" s="402"/>
      <c r="E52" s="403" t="s">
        <v>81</v>
      </c>
      <c r="F52" s="402"/>
      <c r="G52" s="318" t="s">
        <v>82</v>
      </c>
      <c r="H52" s="318"/>
      <c r="I52" s="318"/>
      <c r="J52" s="318" t="s">
        <v>83</v>
      </c>
      <c r="K52" s="318"/>
      <c r="L52" s="318"/>
      <c r="M52" s="318" t="s">
        <v>86</v>
      </c>
      <c r="N52" s="318"/>
      <c r="O52" s="318"/>
      <c r="P52" s="318" t="s">
        <v>84</v>
      </c>
      <c r="Q52" s="318"/>
      <c r="R52" s="318"/>
      <c r="S52" s="470"/>
      <c r="T52" s="471"/>
      <c r="U52" s="472"/>
      <c r="V52" s="123" t="s">
        <v>85</v>
      </c>
      <c r="W52" s="107"/>
      <c r="X52" s="107"/>
      <c r="Y52" s="11"/>
      <c r="Z52" s="107"/>
    </row>
    <row r="53" spans="1:26" ht="18" hidden="1" customHeight="1">
      <c r="A53" s="123"/>
      <c r="B53" s="403"/>
      <c r="C53" s="401"/>
      <c r="D53" s="402"/>
      <c r="E53" s="280"/>
      <c r="F53" s="282"/>
      <c r="G53" s="319"/>
      <c r="H53" s="319"/>
      <c r="I53" s="319"/>
      <c r="J53" s="319"/>
      <c r="K53" s="319"/>
      <c r="L53" s="319"/>
      <c r="M53" s="319"/>
      <c r="N53" s="319"/>
      <c r="O53" s="319"/>
      <c r="P53" s="319"/>
      <c r="Q53" s="319"/>
      <c r="R53" s="319"/>
      <c r="S53" s="9"/>
      <c r="T53" s="107"/>
      <c r="U53" s="11"/>
      <c r="V53" s="107"/>
      <c r="W53" s="107"/>
      <c r="X53" s="107"/>
      <c r="Y53" s="11"/>
      <c r="Z53" s="107"/>
    </row>
    <row r="54" spans="1:26" ht="18" hidden="1" customHeight="1">
      <c r="A54" s="123"/>
      <c r="B54" s="403"/>
      <c r="C54" s="401"/>
      <c r="D54" s="402"/>
      <c r="E54" s="280"/>
      <c r="F54" s="282"/>
      <c r="G54" s="319"/>
      <c r="H54" s="319"/>
      <c r="I54" s="319"/>
      <c r="J54" s="319"/>
      <c r="K54" s="319"/>
      <c r="L54" s="319"/>
      <c r="M54" s="319"/>
      <c r="N54" s="319"/>
      <c r="O54" s="319"/>
      <c r="P54" s="319"/>
      <c r="Q54" s="319"/>
      <c r="R54" s="319"/>
      <c r="S54" s="9"/>
      <c r="T54" s="107"/>
      <c r="U54" s="11"/>
      <c r="V54" s="107"/>
      <c r="W54" s="107"/>
      <c r="X54" s="107"/>
      <c r="Y54" s="11"/>
      <c r="Z54" s="107"/>
    </row>
    <row r="55" spans="1:26" ht="4.9000000000000004" customHeight="1">
      <c r="A55" s="107"/>
      <c r="B55" s="124"/>
      <c r="C55" s="124"/>
      <c r="D55" s="124"/>
      <c r="E55" s="124"/>
      <c r="F55" s="124"/>
      <c r="G55" s="107"/>
      <c r="H55" s="107"/>
      <c r="I55" s="107"/>
      <c r="J55" s="107"/>
      <c r="K55" s="107"/>
      <c r="L55" s="107"/>
      <c r="M55" s="107"/>
      <c r="N55" s="107"/>
      <c r="O55" s="107"/>
      <c r="P55" s="107"/>
      <c r="Q55" s="107"/>
      <c r="R55" s="107"/>
      <c r="S55" s="107"/>
      <c r="T55" s="107"/>
      <c r="U55" s="107"/>
      <c r="V55" s="107"/>
      <c r="W55" s="107"/>
      <c r="X55" s="107"/>
      <c r="Y55" s="107"/>
      <c r="Z55" s="107"/>
    </row>
    <row r="56" spans="1:26" ht="3" customHeight="1">
      <c r="A56" s="107"/>
      <c r="B56" s="124"/>
      <c r="C56" s="124"/>
      <c r="D56" s="124"/>
      <c r="E56" s="124"/>
      <c r="F56" s="124"/>
      <c r="G56" s="107"/>
      <c r="H56" s="107"/>
      <c r="I56" s="107"/>
      <c r="J56" s="107"/>
      <c r="K56" s="107"/>
      <c r="L56" s="107"/>
      <c r="M56" s="107"/>
      <c r="N56" s="107"/>
      <c r="O56" s="107"/>
      <c r="P56" s="107"/>
      <c r="Q56" s="107"/>
      <c r="R56" s="107"/>
      <c r="S56" s="107"/>
      <c r="T56" s="107"/>
      <c r="U56" s="107"/>
      <c r="V56" s="107"/>
      <c r="W56" s="107"/>
      <c r="X56" s="107"/>
      <c r="Y56" s="107"/>
      <c r="Z56" s="107"/>
    </row>
    <row r="57" spans="1:26" ht="15" customHeight="1">
      <c r="A57" s="5"/>
      <c r="B57" s="277" t="s">
        <v>107</v>
      </c>
      <c r="C57" s="278"/>
      <c r="D57" s="278"/>
      <c r="E57" s="278"/>
      <c r="F57" s="279"/>
      <c r="G57" s="224"/>
      <c r="H57" s="222"/>
      <c r="I57" s="222"/>
      <c r="J57" s="222"/>
      <c r="K57" s="222"/>
      <c r="L57" s="222"/>
      <c r="M57" s="222"/>
      <c r="N57" s="222"/>
      <c r="O57" s="222"/>
      <c r="P57" s="222"/>
      <c r="Q57" s="310" t="s">
        <v>215</v>
      </c>
      <c r="R57" s="438"/>
      <c r="S57" s="310" t="s">
        <v>16</v>
      </c>
      <c r="T57" s="310"/>
      <c r="U57" s="310"/>
      <c r="V57" s="312"/>
      <c r="W57" s="312"/>
      <c r="X57" s="312"/>
      <c r="Y57" s="313"/>
      <c r="Z57" s="5"/>
    </row>
    <row r="58" spans="1:26" ht="15" customHeight="1">
      <c r="A58" s="5"/>
      <c r="B58" s="280"/>
      <c r="C58" s="281"/>
      <c r="D58" s="281"/>
      <c r="E58" s="281"/>
      <c r="F58" s="282"/>
      <c r="G58" s="320"/>
      <c r="H58" s="321"/>
      <c r="I58" s="321"/>
      <c r="J58" s="321"/>
      <c r="K58" s="321"/>
      <c r="L58" s="321"/>
      <c r="M58" s="321"/>
      <c r="N58" s="321"/>
      <c r="O58" s="321"/>
      <c r="P58" s="321"/>
      <c r="Q58" s="311"/>
      <c r="R58" s="439"/>
      <c r="S58" s="311"/>
      <c r="T58" s="311"/>
      <c r="U58" s="311"/>
      <c r="V58" s="314"/>
      <c r="W58" s="314"/>
      <c r="X58" s="314"/>
      <c r="Y58" s="315"/>
      <c r="Z58" s="5"/>
    </row>
    <row r="59" spans="1:26" ht="15" customHeight="1">
      <c r="A59" s="5"/>
      <c r="B59" s="136"/>
      <c r="C59" s="137"/>
      <c r="D59" s="137"/>
      <c r="E59" s="137"/>
      <c r="F59" s="138"/>
      <c r="G59" s="412" t="s">
        <v>48</v>
      </c>
      <c r="H59" s="413"/>
      <c r="I59" s="413"/>
      <c r="J59" s="413"/>
      <c r="K59" s="440"/>
      <c r="L59" s="440"/>
      <c r="M59" s="440"/>
      <c r="N59" s="440"/>
      <c r="O59" s="440"/>
      <c r="P59" s="440"/>
      <c r="Q59" s="440"/>
      <c r="R59" s="440"/>
      <c r="S59" s="440"/>
      <c r="T59" s="440"/>
      <c r="U59" s="440"/>
      <c r="V59" s="440"/>
      <c r="W59" s="440"/>
      <c r="X59" s="440"/>
      <c r="Y59" s="396" t="s">
        <v>49</v>
      </c>
      <c r="Z59" s="5"/>
    </row>
    <row r="60" spans="1:26" ht="15" customHeight="1">
      <c r="A60" s="5"/>
      <c r="B60" s="139"/>
      <c r="C60" s="140"/>
      <c r="D60" s="140"/>
      <c r="E60" s="140"/>
      <c r="F60" s="141"/>
      <c r="G60" s="414"/>
      <c r="H60" s="415"/>
      <c r="I60" s="415"/>
      <c r="J60" s="415"/>
      <c r="K60" s="441"/>
      <c r="L60" s="441"/>
      <c r="M60" s="441"/>
      <c r="N60" s="441"/>
      <c r="O60" s="441"/>
      <c r="P60" s="441"/>
      <c r="Q60" s="441"/>
      <c r="R60" s="441"/>
      <c r="S60" s="441"/>
      <c r="T60" s="441"/>
      <c r="U60" s="441"/>
      <c r="V60" s="441"/>
      <c r="W60" s="441"/>
      <c r="X60" s="441"/>
      <c r="Y60" s="397"/>
      <c r="Z60" s="5"/>
    </row>
    <row r="61" spans="1:26">
      <c r="A61" s="5"/>
      <c r="B61" s="416" t="s">
        <v>108</v>
      </c>
      <c r="C61" s="278"/>
      <c r="D61" s="278"/>
      <c r="E61" s="278"/>
      <c r="F61" s="279"/>
      <c r="G61" s="442"/>
      <c r="H61" s="442"/>
      <c r="I61" s="442"/>
      <c r="J61" s="442"/>
      <c r="K61" s="442"/>
      <c r="L61" s="442"/>
      <c r="M61" s="442"/>
      <c r="N61" s="442"/>
      <c r="O61" s="442"/>
      <c r="P61" s="442"/>
      <c r="Q61" s="442"/>
      <c r="R61" s="442"/>
      <c r="S61" s="442"/>
      <c r="T61" s="442"/>
      <c r="U61" s="442"/>
      <c r="V61" s="442"/>
      <c r="W61" s="442"/>
      <c r="X61" s="442"/>
      <c r="Y61" s="443"/>
      <c r="Z61" s="5"/>
    </row>
    <row r="62" spans="1:26">
      <c r="A62" s="5"/>
      <c r="B62" s="283"/>
      <c r="C62" s="284"/>
      <c r="D62" s="284"/>
      <c r="E62" s="284"/>
      <c r="F62" s="285"/>
      <c r="G62" s="444"/>
      <c r="H62" s="444"/>
      <c r="I62" s="444"/>
      <c r="J62" s="444"/>
      <c r="K62" s="444"/>
      <c r="L62" s="444"/>
      <c r="M62" s="444"/>
      <c r="N62" s="444"/>
      <c r="O62" s="444"/>
      <c r="P62" s="444"/>
      <c r="Q62" s="444"/>
      <c r="R62" s="444"/>
      <c r="S62" s="444"/>
      <c r="T62" s="444"/>
      <c r="U62" s="444"/>
      <c r="V62" s="444"/>
      <c r="W62" s="444"/>
      <c r="X62" s="444"/>
      <c r="Y62" s="445"/>
      <c r="Z62" s="5"/>
    </row>
    <row r="63" spans="1:26" ht="15" customHeight="1">
      <c r="A63" s="5"/>
      <c r="B63" s="446" t="s">
        <v>268</v>
      </c>
      <c r="C63" s="447"/>
      <c r="D63" s="447"/>
      <c r="E63" s="447"/>
      <c r="F63" s="448"/>
      <c r="G63" s="224"/>
      <c r="H63" s="222"/>
      <c r="I63" s="222"/>
      <c r="J63" s="222"/>
      <c r="K63" s="222"/>
      <c r="L63" s="217" t="s">
        <v>17</v>
      </c>
      <c r="M63" s="222"/>
      <c r="N63" s="222"/>
      <c r="O63" s="222"/>
      <c r="P63" s="222"/>
      <c r="Q63" s="222"/>
      <c r="R63" s="217" t="s">
        <v>18</v>
      </c>
      <c r="S63" s="304" t="str">
        <f>IF(G63="","",DATEDIF(EOMONTH(G63,-1)+1,EOMONTH(M63,1),"Y" ) &amp; "年" &amp;DATEDIF(EOMONTH(G63,-1)+1,EOMONTH(M63,1),"YM" ) &amp;"か月")</f>
        <v/>
      </c>
      <c r="T63" s="304"/>
      <c r="U63" s="304"/>
      <c r="V63" s="304"/>
      <c r="W63" s="304"/>
      <c r="X63" s="217" t="s">
        <v>19</v>
      </c>
      <c r="Y63" s="427"/>
      <c r="Z63" s="5"/>
    </row>
    <row r="64" spans="1:26" ht="15" customHeight="1">
      <c r="A64" s="5"/>
      <c r="B64" s="449"/>
      <c r="C64" s="450"/>
      <c r="D64" s="450"/>
      <c r="E64" s="450"/>
      <c r="F64" s="451"/>
      <c r="G64" s="225"/>
      <c r="H64" s="223"/>
      <c r="I64" s="223"/>
      <c r="J64" s="223"/>
      <c r="K64" s="223"/>
      <c r="L64" s="220"/>
      <c r="M64" s="223"/>
      <c r="N64" s="223"/>
      <c r="O64" s="223"/>
      <c r="P64" s="223"/>
      <c r="Q64" s="223"/>
      <c r="R64" s="220"/>
      <c r="S64" s="221"/>
      <c r="T64" s="221"/>
      <c r="U64" s="221"/>
      <c r="V64" s="221"/>
      <c r="W64" s="221"/>
      <c r="X64" s="220"/>
      <c r="Y64" s="428"/>
      <c r="Z64" s="5"/>
    </row>
    <row r="65" spans="1:26" ht="15" customHeight="1">
      <c r="A65" s="5"/>
      <c r="B65" s="449"/>
      <c r="C65" s="450"/>
      <c r="D65" s="450"/>
      <c r="E65" s="450"/>
      <c r="F65" s="451"/>
      <c r="G65" s="9"/>
      <c r="H65" s="228" t="s">
        <v>18</v>
      </c>
      <c r="I65" s="226"/>
      <c r="J65" s="226"/>
      <c r="K65" s="226"/>
      <c r="L65" s="226"/>
      <c r="M65" s="226"/>
      <c r="N65" s="226"/>
      <c r="O65" s="226"/>
      <c r="P65" s="226"/>
      <c r="Q65" s="226"/>
      <c r="R65" s="226"/>
      <c r="S65" s="226"/>
      <c r="T65" s="226"/>
      <c r="U65" s="226"/>
      <c r="V65" s="226"/>
      <c r="W65" s="226"/>
      <c r="X65" s="228" t="s">
        <v>19</v>
      </c>
      <c r="Y65" s="428"/>
      <c r="Z65" s="5"/>
    </row>
    <row r="66" spans="1:26" ht="15" customHeight="1">
      <c r="A66" s="5"/>
      <c r="B66" s="449"/>
      <c r="C66" s="450"/>
      <c r="D66" s="450"/>
      <c r="E66" s="450"/>
      <c r="F66" s="451"/>
      <c r="G66" s="12"/>
      <c r="H66" s="229"/>
      <c r="I66" s="227"/>
      <c r="J66" s="227"/>
      <c r="K66" s="227"/>
      <c r="L66" s="227"/>
      <c r="M66" s="227"/>
      <c r="N66" s="227"/>
      <c r="O66" s="227"/>
      <c r="P66" s="227"/>
      <c r="Q66" s="227"/>
      <c r="R66" s="227"/>
      <c r="S66" s="227"/>
      <c r="T66" s="227"/>
      <c r="U66" s="227"/>
      <c r="V66" s="227"/>
      <c r="W66" s="227"/>
      <c r="X66" s="229"/>
      <c r="Y66" s="429"/>
      <c r="Z66" s="5"/>
    </row>
    <row r="67" spans="1:26" ht="15" customHeight="1">
      <c r="A67" s="5"/>
      <c r="B67" s="449"/>
      <c r="C67" s="450"/>
      <c r="D67" s="450"/>
      <c r="E67" s="450"/>
      <c r="F67" s="451"/>
      <c r="G67" s="225"/>
      <c r="H67" s="223"/>
      <c r="I67" s="223"/>
      <c r="J67" s="223"/>
      <c r="K67" s="223"/>
      <c r="L67" s="219" t="s">
        <v>17</v>
      </c>
      <c r="M67" s="223"/>
      <c r="N67" s="223"/>
      <c r="O67" s="223"/>
      <c r="P67" s="223"/>
      <c r="Q67" s="223"/>
      <c r="R67" s="220" t="s">
        <v>18</v>
      </c>
      <c r="S67" s="221" t="str">
        <f>IF(G67="","",DATEDIF(EOMONTH(G67,-1)+1,EOMONTH(M67,1),"Y" ) &amp; "年" &amp;DATEDIF(EOMONTH(G67,-1)+1,EOMONTH(M67,1),"YM" ) &amp;"か月")</f>
        <v/>
      </c>
      <c r="T67" s="221"/>
      <c r="U67" s="221"/>
      <c r="V67" s="221"/>
      <c r="W67" s="221"/>
      <c r="X67" s="430" t="s">
        <v>19</v>
      </c>
      <c r="Y67" s="428"/>
      <c r="Z67" s="5"/>
    </row>
    <row r="68" spans="1:26" ht="15" customHeight="1">
      <c r="A68" s="5"/>
      <c r="B68" s="449"/>
      <c r="C68" s="450"/>
      <c r="D68" s="450"/>
      <c r="E68" s="450"/>
      <c r="F68" s="451"/>
      <c r="G68" s="225"/>
      <c r="H68" s="223"/>
      <c r="I68" s="223"/>
      <c r="J68" s="223"/>
      <c r="K68" s="223"/>
      <c r="L68" s="220"/>
      <c r="M68" s="223"/>
      <c r="N68" s="223"/>
      <c r="O68" s="223"/>
      <c r="P68" s="223"/>
      <c r="Q68" s="223"/>
      <c r="R68" s="220"/>
      <c r="S68" s="221"/>
      <c r="T68" s="221"/>
      <c r="U68" s="221"/>
      <c r="V68" s="221"/>
      <c r="W68" s="221"/>
      <c r="X68" s="430"/>
      <c r="Y68" s="428"/>
      <c r="Z68" s="5"/>
    </row>
    <row r="69" spans="1:26" ht="15" customHeight="1">
      <c r="A69" s="5"/>
      <c r="B69" s="449"/>
      <c r="C69" s="450"/>
      <c r="D69" s="450"/>
      <c r="E69" s="450"/>
      <c r="F69" s="451"/>
      <c r="G69" s="9"/>
      <c r="H69" s="228" t="s">
        <v>18</v>
      </c>
      <c r="I69" s="226"/>
      <c r="J69" s="226"/>
      <c r="K69" s="226"/>
      <c r="L69" s="226"/>
      <c r="M69" s="226"/>
      <c r="N69" s="226"/>
      <c r="O69" s="226"/>
      <c r="P69" s="226"/>
      <c r="Q69" s="226"/>
      <c r="R69" s="226"/>
      <c r="S69" s="226"/>
      <c r="T69" s="226"/>
      <c r="U69" s="226"/>
      <c r="V69" s="226"/>
      <c r="W69" s="226"/>
      <c r="X69" s="228" t="s">
        <v>19</v>
      </c>
      <c r="Y69" s="428"/>
      <c r="Z69" s="5"/>
    </row>
    <row r="70" spans="1:26" ht="15" customHeight="1">
      <c r="A70" s="5"/>
      <c r="B70" s="449"/>
      <c r="C70" s="450"/>
      <c r="D70" s="450"/>
      <c r="E70" s="450"/>
      <c r="F70" s="451"/>
      <c r="G70" s="12"/>
      <c r="H70" s="229"/>
      <c r="I70" s="227"/>
      <c r="J70" s="227"/>
      <c r="K70" s="227"/>
      <c r="L70" s="227"/>
      <c r="M70" s="227"/>
      <c r="N70" s="227"/>
      <c r="O70" s="227"/>
      <c r="P70" s="227"/>
      <c r="Q70" s="227"/>
      <c r="R70" s="227"/>
      <c r="S70" s="227"/>
      <c r="T70" s="227"/>
      <c r="U70" s="227"/>
      <c r="V70" s="227"/>
      <c r="W70" s="227"/>
      <c r="X70" s="229"/>
      <c r="Y70" s="429"/>
      <c r="Z70" s="5"/>
    </row>
    <row r="71" spans="1:26" ht="15" customHeight="1">
      <c r="A71" s="5"/>
      <c r="B71" s="449"/>
      <c r="C71" s="450"/>
      <c r="D71" s="450"/>
      <c r="E71" s="450"/>
      <c r="F71" s="451"/>
      <c r="G71" s="225"/>
      <c r="H71" s="223"/>
      <c r="I71" s="223"/>
      <c r="J71" s="223"/>
      <c r="K71" s="223"/>
      <c r="L71" s="219" t="s">
        <v>17</v>
      </c>
      <c r="M71" s="223"/>
      <c r="N71" s="223"/>
      <c r="O71" s="223"/>
      <c r="P71" s="223"/>
      <c r="Q71" s="223"/>
      <c r="R71" s="220" t="s">
        <v>18</v>
      </c>
      <c r="S71" s="221" t="str">
        <f>IF(G71="","",DATEDIF(EOMONTH(G71,-1)+1,EOMONTH(M71,1),"Y" ) &amp; "年" &amp;DATEDIF(EOMONTH(G71,-1)+1,EOMONTH(M71,1),"YM" ) &amp;"か月")</f>
        <v/>
      </c>
      <c r="T71" s="221"/>
      <c r="U71" s="221"/>
      <c r="V71" s="221"/>
      <c r="W71" s="221"/>
      <c r="X71" s="430" t="s">
        <v>19</v>
      </c>
      <c r="Y71" s="428"/>
      <c r="Z71" s="5"/>
    </row>
    <row r="72" spans="1:26" ht="15" customHeight="1">
      <c r="A72" s="5"/>
      <c r="B72" s="449"/>
      <c r="C72" s="450"/>
      <c r="D72" s="450"/>
      <c r="E72" s="450"/>
      <c r="F72" s="451"/>
      <c r="G72" s="225"/>
      <c r="H72" s="223"/>
      <c r="I72" s="223"/>
      <c r="J72" s="223"/>
      <c r="K72" s="223"/>
      <c r="L72" s="220"/>
      <c r="M72" s="223"/>
      <c r="N72" s="223"/>
      <c r="O72" s="223"/>
      <c r="P72" s="223"/>
      <c r="Q72" s="223"/>
      <c r="R72" s="220"/>
      <c r="S72" s="221"/>
      <c r="T72" s="221"/>
      <c r="U72" s="221"/>
      <c r="V72" s="221"/>
      <c r="W72" s="221"/>
      <c r="X72" s="430"/>
      <c r="Y72" s="428"/>
      <c r="Z72" s="5"/>
    </row>
    <row r="73" spans="1:26" ht="15" customHeight="1">
      <c r="A73" s="5"/>
      <c r="B73" s="449"/>
      <c r="C73" s="450"/>
      <c r="D73" s="450"/>
      <c r="E73" s="450"/>
      <c r="F73" s="451"/>
      <c r="G73" s="9"/>
      <c r="H73" s="228" t="s">
        <v>18</v>
      </c>
      <c r="I73" s="226"/>
      <c r="J73" s="226"/>
      <c r="K73" s="226"/>
      <c r="L73" s="226"/>
      <c r="M73" s="226"/>
      <c r="N73" s="226"/>
      <c r="O73" s="226"/>
      <c r="P73" s="226"/>
      <c r="Q73" s="226"/>
      <c r="R73" s="226"/>
      <c r="S73" s="226"/>
      <c r="T73" s="226"/>
      <c r="U73" s="226"/>
      <c r="V73" s="226"/>
      <c r="W73" s="226"/>
      <c r="X73" s="228" t="s">
        <v>19</v>
      </c>
      <c r="Y73" s="428"/>
      <c r="Z73" s="5"/>
    </row>
    <row r="74" spans="1:26" ht="15" customHeight="1">
      <c r="A74" s="5"/>
      <c r="B74" s="449"/>
      <c r="C74" s="450"/>
      <c r="D74" s="450"/>
      <c r="E74" s="450"/>
      <c r="F74" s="451"/>
      <c r="G74" s="12"/>
      <c r="H74" s="229"/>
      <c r="I74" s="227"/>
      <c r="J74" s="227"/>
      <c r="K74" s="227"/>
      <c r="L74" s="227"/>
      <c r="M74" s="227"/>
      <c r="N74" s="227"/>
      <c r="O74" s="227"/>
      <c r="P74" s="227"/>
      <c r="Q74" s="227"/>
      <c r="R74" s="227"/>
      <c r="S74" s="227"/>
      <c r="T74" s="227"/>
      <c r="U74" s="227"/>
      <c r="V74" s="227"/>
      <c r="W74" s="227"/>
      <c r="X74" s="229"/>
      <c r="Y74" s="429"/>
      <c r="Z74" s="5"/>
    </row>
    <row r="75" spans="1:26" ht="15" customHeight="1">
      <c r="A75" s="5"/>
      <c r="B75" s="449"/>
      <c r="C75" s="450"/>
      <c r="D75" s="450"/>
      <c r="E75" s="450"/>
      <c r="F75" s="451"/>
      <c r="G75" s="225"/>
      <c r="H75" s="223"/>
      <c r="I75" s="223"/>
      <c r="J75" s="223"/>
      <c r="K75" s="223"/>
      <c r="L75" s="219" t="s">
        <v>17</v>
      </c>
      <c r="M75" s="223"/>
      <c r="N75" s="223"/>
      <c r="O75" s="223"/>
      <c r="P75" s="223"/>
      <c r="Q75" s="223"/>
      <c r="R75" s="220" t="s">
        <v>18</v>
      </c>
      <c r="S75" s="221" t="str">
        <f>IF(G75="","",DATEDIF(EOMONTH(G75,-1)+1,EOMONTH(M75,1),"Y" ) &amp; "年" &amp;DATEDIF(EOMONTH(G75,-1)+1,EOMONTH(M75,1),"YM" ) &amp;"か月")</f>
        <v/>
      </c>
      <c r="T75" s="221"/>
      <c r="U75" s="221"/>
      <c r="V75" s="221"/>
      <c r="W75" s="221"/>
      <c r="X75" s="430" t="s">
        <v>19</v>
      </c>
      <c r="Y75" s="428"/>
      <c r="Z75" s="5"/>
    </row>
    <row r="76" spans="1:26" ht="15" customHeight="1">
      <c r="A76" s="5"/>
      <c r="B76" s="449"/>
      <c r="C76" s="450"/>
      <c r="D76" s="450"/>
      <c r="E76" s="450"/>
      <c r="F76" s="451"/>
      <c r="G76" s="225"/>
      <c r="H76" s="223"/>
      <c r="I76" s="223"/>
      <c r="J76" s="223"/>
      <c r="K76" s="223"/>
      <c r="L76" s="220"/>
      <c r="M76" s="223"/>
      <c r="N76" s="223"/>
      <c r="O76" s="223"/>
      <c r="P76" s="223"/>
      <c r="Q76" s="223"/>
      <c r="R76" s="220"/>
      <c r="S76" s="221"/>
      <c r="T76" s="221"/>
      <c r="U76" s="221"/>
      <c r="V76" s="221"/>
      <c r="W76" s="221"/>
      <c r="X76" s="430"/>
      <c r="Y76" s="428"/>
      <c r="Z76" s="5"/>
    </row>
    <row r="77" spans="1:26" ht="15" customHeight="1">
      <c r="A77" s="5"/>
      <c r="B77" s="449"/>
      <c r="C77" s="450"/>
      <c r="D77" s="450"/>
      <c r="E77" s="450"/>
      <c r="F77" s="451"/>
      <c r="G77" s="9"/>
      <c r="H77" s="228" t="s">
        <v>18</v>
      </c>
      <c r="I77" s="226"/>
      <c r="J77" s="226"/>
      <c r="K77" s="226"/>
      <c r="L77" s="226"/>
      <c r="M77" s="226"/>
      <c r="N77" s="226"/>
      <c r="O77" s="226"/>
      <c r="P77" s="226"/>
      <c r="Q77" s="226"/>
      <c r="R77" s="226"/>
      <c r="S77" s="226"/>
      <c r="T77" s="226"/>
      <c r="U77" s="226"/>
      <c r="V77" s="226"/>
      <c r="W77" s="226"/>
      <c r="X77" s="228" t="s">
        <v>19</v>
      </c>
      <c r="Y77" s="428"/>
      <c r="Z77" s="5"/>
    </row>
    <row r="78" spans="1:26" ht="15" customHeight="1">
      <c r="A78" s="5"/>
      <c r="B78" s="452"/>
      <c r="C78" s="453"/>
      <c r="D78" s="453"/>
      <c r="E78" s="453"/>
      <c r="F78" s="454"/>
      <c r="G78" s="10"/>
      <c r="H78" s="431"/>
      <c r="I78" s="426"/>
      <c r="J78" s="426"/>
      <c r="K78" s="426"/>
      <c r="L78" s="426"/>
      <c r="M78" s="426"/>
      <c r="N78" s="426"/>
      <c r="O78" s="426"/>
      <c r="P78" s="426"/>
      <c r="Q78" s="426"/>
      <c r="R78" s="426"/>
      <c r="S78" s="426"/>
      <c r="T78" s="426"/>
      <c r="U78" s="426"/>
      <c r="V78" s="426"/>
      <c r="W78" s="426"/>
      <c r="X78" s="431"/>
      <c r="Y78" s="435"/>
      <c r="Z78" s="5"/>
    </row>
    <row r="79" spans="1:26" ht="15" customHeight="1">
      <c r="A79" s="5"/>
      <c r="B79" s="416" t="s">
        <v>109</v>
      </c>
      <c r="C79" s="278"/>
      <c r="D79" s="278"/>
      <c r="E79" s="278"/>
      <c r="F79" s="279"/>
      <c r="G79" s="225"/>
      <c r="H79" s="223"/>
      <c r="I79" s="223"/>
      <c r="J79" s="223"/>
      <c r="K79" s="223"/>
      <c r="L79" s="219" t="s">
        <v>17</v>
      </c>
      <c r="M79" s="223"/>
      <c r="N79" s="223"/>
      <c r="O79" s="223"/>
      <c r="P79" s="223"/>
      <c r="Q79" s="223"/>
      <c r="R79" s="220" t="s">
        <v>18</v>
      </c>
      <c r="S79" s="221" t="str">
        <f>IF(G79="","",DATEDIF(EOMONTH(G79,-1)+1,EOMONTH(M79,1),"Y" ) &amp; "年" &amp;DATEDIF(EOMONTH(G79,-1)+1,EOMONTH(M79,1),"YM" ) &amp;"か月")</f>
        <v/>
      </c>
      <c r="T79" s="221"/>
      <c r="U79" s="221"/>
      <c r="V79" s="221"/>
      <c r="W79" s="221"/>
      <c r="X79" s="430" t="s">
        <v>19</v>
      </c>
      <c r="Y79" s="428"/>
      <c r="Z79" s="5"/>
    </row>
    <row r="80" spans="1:26" ht="15" customHeight="1">
      <c r="A80" s="5"/>
      <c r="B80" s="280"/>
      <c r="C80" s="281"/>
      <c r="D80" s="281"/>
      <c r="E80" s="281"/>
      <c r="F80" s="282"/>
      <c r="G80" s="225"/>
      <c r="H80" s="223"/>
      <c r="I80" s="223"/>
      <c r="J80" s="223"/>
      <c r="K80" s="223"/>
      <c r="L80" s="220"/>
      <c r="M80" s="223"/>
      <c r="N80" s="223"/>
      <c r="O80" s="223"/>
      <c r="P80" s="223"/>
      <c r="Q80" s="223"/>
      <c r="R80" s="220"/>
      <c r="S80" s="221"/>
      <c r="T80" s="221"/>
      <c r="U80" s="221"/>
      <c r="V80" s="221"/>
      <c r="W80" s="221"/>
      <c r="X80" s="430"/>
      <c r="Y80" s="428"/>
      <c r="Z80" s="5"/>
    </row>
    <row r="81" spans="1:26" ht="15" customHeight="1">
      <c r="A81" s="5"/>
      <c r="B81" s="280"/>
      <c r="C81" s="281"/>
      <c r="D81" s="281"/>
      <c r="E81" s="281"/>
      <c r="F81" s="282"/>
      <c r="G81" s="9"/>
      <c r="H81" s="228" t="s">
        <v>18</v>
      </c>
      <c r="I81" s="226"/>
      <c r="J81" s="226"/>
      <c r="K81" s="226"/>
      <c r="L81" s="226"/>
      <c r="M81" s="226"/>
      <c r="N81" s="226"/>
      <c r="O81" s="226"/>
      <c r="P81" s="226"/>
      <c r="Q81" s="226"/>
      <c r="R81" s="226"/>
      <c r="S81" s="226"/>
      <c r="T81" s="226"/>
      <c r="U81" s="226"/>
      <c r="V81" s="226"/>
      <c r="W81" s="226"/>
      <c r="X81" s="228" t="s">
        <v>19</v>
      </c>
      <c r="Y81" s="428"/>
      <c r="Z81" s="5"/>
    </row>
    <row r="82" spans="1:26" ht="15" customHeight="1">
      <c r="A82" s="5"/>
      <c r="B82" s="280"/>
      <c r="C82" s="281"/>
      <c r="D82" s="281"/>
      <c r="E82" s="281"/>
      <c r="F82" s="282"/>
      <c r="G82" s="12"/>
      <c r="H82" s="229"/>
      <c r="I82" s="227"/>
      <c r="J82" s="227"/>
      <c r="K82" s="227"/>
      <c r="L82" s="227"/>
      <c r="M82" s="227"/>
      <c r="N82" s="227"/>
      <c r="O82" s="227"/>
      <c r="P82" s="227"/>
      <c r="Q82" s="227"/>
      <c r="R82" s="227"/>
      <c r="S82" s="227"/>
      <c r="T82" s="227"/>
      <c r="U82" s="227"/>
      <c r="V82" s="227"/>
      <c r="W82" s="227"/>
      <c r="X82" s="229"/>
      <c r="Y82" s="429"/>
      <c r="Z82" s="5"/>
    </row>
    <row r="83" spans="1:26" ht="15" customHeight="1">
      <c r="A83" s="5"/>
      <c r="B83" s="280"/>
      <c r="C83" s="281"/>
      <c r="D83" s="281"/>
      <c r="E83" s="281"/>
      <c r="F83" s="282"/>
      <c r="G83" s="225"/>
      <c r="H83" s="223"/>
      <c r="I83" s="223"/>
      <c r="J83" s="223"/>
      <c r="K83" s="223"/>
      <c r="L83" s="219" t="s">
        <v>17</v>
      </c>
      <c r="M83" s="223"/>
      <c r="N83" s="223"/>
      <c r="O83" s="223"/>
      <c r="P83" s="223"/>
      <c r="Q83" s="223"/>
      <c r="R83" s="220" t="s">
        <v>18</v>
      </c>
      <c r="S83" s="221" t="str">
        <f>IF(G83="","",DATEDIF(EOMONTH(G83,-1)+1,EOMONTH(M83,1),"Y" ) &amp; "年" &amp;DATEDIF(EOMONTH(G83,-1)+1,EOMONTH(M83,1),"YM" ) &amp;"か月")</f>
        <v/>
      </c>
      <c r="T83" s="221"/>
      <c r="U83" s="221"/>
      <c r="V83" s="221"/>
      <c r="W83" s="221"/>
      <c r="X83" s="430" t="s">
        <v>19</v>
      </c>
      <c r="Y83" s="428"/>
      <c r="Z83" s="5"/>
    </row>
    <row r="84" spans="1:26" ht="15" customHeight="1">
      <c r="A84" s="5"/>
      <c r="B84" s="280"/>
      <c r="C84" s="281"/>
      <c r="D84" s="281"/>
      <c r="E84" s="281"/>
      <c r="F84" s="282"/>
      <c r="G84" s="225"/>
      <c r="H84" s="223"/>
      <c r="I84" s="223"/>
      <c r="J84" s="223"/>
      <c r="K84" s="223"/>
      <c r="L84" s="220"/>
      <c r="M84" s="223"/>
      <c r="N84" s="223"/>
      <c r="O84" s="223"/>
      <c r="P84" s="223"/>
      <c r="Q84" s="223"/>
      <c r="R84" s="220"/>
      <c r="S84" s="221"/>
      <c r="T84" s="221"/>
      <c r="U84" s="221"/>
      <c r="V84" s="221"/>
      <c r="W84" s="221"/>
      <c r="X84" s="430"/>
      <c r="Y84" s="428"/>
      <c r="Z84" s="5"/>
    </row>
    <row r="85" spans="1:26" ht="15" customHeight="1">
      <c r="A85" s="5"/>
      <c r="B85" s="280"/>
      <c r="C85" s="281"/>
      <c r="D85" s="281"/>
      <c r="E85" s="281"/>
      <c r="F85" s="282"/>
      <c r="G85" s="9"/>
      <c r="H85" s="430" t="s">
        <v>18</v>
      </c>
      <c r="I85" s="473"/>
      <c r="J85" s="473"/>
      <c r="K85" s="473"/>
      <c r="L85" s="473"/>
      <c r="M85" s="473"/>
      <c r="N85" s="473"/>
      <c r="O85" s="473"/>
      <c r="P85" s="473"/>
      <c r="Q85" s="473"/>
      <c r="R85" s="473"/>
      <c r="S85" s="473"/>
      <c r="T85" s="473"/>
      <c r="U85" s="473"/>
      <c r="V85" s="473"/>
      <c r="W85" s="473"/>
      <c r="X85" s="430" t="s">
        <v>19</v>
      </c>
      <c r="Y85" s="428"/>
      <c r="Z85" s="5"/>
    </row>
    <row r="86" spans="1:26" ht="12.6" customHeight="1">
      <c r="A86" s="5"/>
      <c r="B86" s="283"/>
      <c r="C86" s="284"/>
      <c r="D86" s="284"/>
      <c r="E86" s="284"/>
      <c r="F86" s="285"/>
      <c r="G86" s="12"/>
      <c r="H86" s="229"/>
      <c r="I86" s="227"/>
      <c r="J86" s="227"/>
      <c r="K86" s="227"/>
      <c r="L86" s="227"/>
      <c r="M86" s="227"/>
      <c r="N86" s="227"/>
      <c r="O86" s="227"/>
      <c r="P86" s="227"/>
      <c r="Q86" s="227"/>
      <c r="R86" s="227"/>
      <c r="S86" s="227"/>
      <c r="T86" s="227"/>
      <c r="U86" s="473"/>
      <c r="V86" s="227"/>
      <c r="W86" s="227"/>
      <c r="X86" s="229"/>
      <c r="Y86" s="429"/>
      <c r="Z86" s="5"/>
    </row>
    <row r="87" spans="1:26" ht="15" customHeight="1">
      <c r="A87" s="5"/>
      <c r="B87" s="277" t="s">
        <v>110</v>
      </c>
      <c r="C87" s="278"/>
      <c r="D87" s="278"/>
      <c r="E87" s="278"/>
      <c r="F87" s="279"/>
      <c r="G87" s="482" t="s">
        <v>18</v>
      </c>
      <c r="H87" s="483"/>
      <c r="I87" s="217" t="s">
        <v>3</v>
      </c>
      <c r="J87" s="432"/>
      <c r="K87" s="217" t="s">
        <v>20</v>
      </c>
      <c r="L87" s="217"/>
      <c r="M87" s="217" t="s">
        <v>19</v>
      </c>
      <c r="N87" s="300">
        <v>45778</v>
      </c>
      <c r="O87" s="300"/>
      <c r="P87" s="300"/>
      <c r="Q87" s="300"/>
      <c r="R87" s="300"/>
      <c r="S87" s="300"/>
      <c r="T87" s="300"/>
      <c r="U87" s="300"/>
      <c r="V87" s="300"/>
      <c r="W87" s="300"/>
      <c r="X87" s="300"/>
      <c r="Y87" s="301"/>
      <c r="Z87" s="5"/>
    </row>
    <row r="88" spans="1:26" ht="12" customHeight="1">
      <c r="A88" s="5"/>
      <c r="B88" s="283"/>
      <c r="C88" s="284"/>
      <c r="D88" s="284"/>
      <c r="E88" s="284"/>
      <c r="F88" s="285"/>
      <c r="G88" s="431"/>
      <c r="H88" s="484"/>
      <c r="I88" s="218"/>
      <c r="J88" s="433"/>
      <c r="K88" s="218"/>
      <c r="L88" s="218"/>
      <c r="M88" s="218"/>
      <c r="N88" s="302"/>
      <c r="O88" s="302"/>
      <c r="P88" s="302"/>
      <c r="Q88" s="302"/>
      <c r="R88" s="302"/>
      <c r="S88" s="302"/>
      <c r="T88" s="302"/>
      <c r="U88" s="302"/>
      <c r="V88" s="302"/>
      <c r="W88" s="302"/>
      <c r="X88" s="302"/>
      <c r="Y88" s="303"/>
      <c r="Z88" s="5"/>
    </row>
    <row r="89" spans="1:26">
      <c r="A89" s="5"/>
      <c r="B89" s="280" t="s">
        <v>111</v>
      </c>
      <c r="C89" s="281"/>
      <c r="D89" s="281"/>
      <c r="E89" s="281"/>
      <c r="F89" s="282"/>
      <c r="G89" s="479" t="s">
        <v>189</v>
      </c>
      <c r="H89" s="480"/>
      <c r="I89" s="480"/>
      <c r="J89" s="480"/>
      <c r="K89" s="480"/>
      <c r="L89" s="480"/>
      <c r="M89" s="480"/>
      <c r="N89" s="480"/>
      <c r="O89" s="480"/>
      <c r="P89" s="480"/>
      <c r="Q89" s="480"/>
      <c r="R89" s="476" t="s">
        <v>18</v>
      </c>
      <c r="S89" s="250"/>
      <c r="T89" s="250"/>
      <c r="U89" s="250" t="s">
        <v>63</v>
      </c>
      <c r="V89" s="5"/>
      <c r="W89" s="5"/>
      <c r="X89" s="5"/>
      <c r="Y89" s="11"/>
      <c r="Z89" s="5"/>
    </row>
    <row r="90" spans="1:26" ht="8.4499999999999993" customHeight="1">
      <c r="A90" s="5"/>
      <c r="B90" s="280"/>
      <c r="C90" s="281"/>
      <c r="D90" s="281"/>
      <c r="E90" s="281"/>
      <c r="F90" s="282"/>
      <c r="G90" s="481"/>
      <c r="H90" s="232"/>
      <c r="I90" s="232"/>
      <c r="J90" s="232"/>
      <c r="K90" s="232"/>
      <c r="L90" s="232"/>
      <c r="M90" s="232"/>
      <c r="N90" s="232"/>
      <c r="O90" s="232"/>
      <c r="P90" s="232"/>
      <c r="Q90" s="232"/>
      <c r="R90" s="477"/>
      <c r="S90" s="478"/>
      <c r="T90" s="478"/>
      <c r="U90" s="478"/>
      <c r="V90" s="5"/>
      <c r="W90" s="5"/>
      <c r="X90" s="5"/>
      <c r="Y90" s="11"/>
      <c r="Z90" s="5"/>
    </row>
    <row r="91" spans="1:26" ht="15" customHeight="1">
      <c r="A91" s="5"/>
      <c r="B91" s="280"/>
      <c r="C91" s="281"/>
      <c r="D91" s="281"/>
      <c r="E91" s="281"/>
      <c r="F91" s="282"/>
      <c r="G91" s="101" t="s">
        <v>175</v>
      </c>
      <c r="H91" s="101"/>
      <c r="I91" s="91"/>
      <c r="J91" s="91"/>
      <c r="K91" s="91"/>
      <c r="L91" s="91"/>
      <c r="M91" s="91"/>
      <c r="N91" s="91"/>
      <c r="O91" s="91"/>
      <c r="P91" s="91"/>
      <c r="Q91" s="91"/>
      <c r="R91" s="91"/>
      <c r="S91" s="91"/>
      <c r="T91" s="91"/>
      <c r="U91" s="91"/>
      <c r="V91" s="91"/>
      <c r="W91" s="91"/>
      <c r="X91" s="91"/>
      <c r="Y91" s="100"/>
      <c r="Z91" s="5"/>
    </row>
    <row r="92" spans="1:26" ht="12.6" customHeight="1">
      <c r="A92" s="5"/>
      <c r="B92" s="280"/>
      <c r="C92" s="281"/>
      <c r="D92" s="281"/>
      <c r="E92" s="281"/>
      <c r="F92" s="282"/>
      <c r="G92" s="474" t="s">
        <v>18</v>
      </c>
      <c r="H92" s="473"/>
      <c r="I92" s="473"/>
      <c r="J92" s="473"/>
      <c r="K92" s="473"/>
      <c r="L92" s="473"/>
      <c r="M92" s="473"/>
      <c r="N92" s="473"/>
      <c r="O92" s="473"/>
      <c r="P92" s="473"/>
      <c r="Q92" s="473"/>
      <c r="R92" s="473"/>
      <c r="S92" s="473"/>
      <c r="T92" s="473"/>
      <c r="U92" s="473"/>
      <c r="V92" s="473"/>
      <c r="W92" s="473"/>
      <c r="X92" s="473"/>
      <c r="Y92" s="475" t="s">
        <v>63</v>
      </c>
      <c r="Z92" s="5"/>
    </row>
    <row r="93" spans="1:26" ht="8.4499999999999993" customHeight="1">
      <c r="A93" s="5"/>
      <c r="B93" s="280"/>
      <c r="C93" s="281"/>
      <c r="D93" s="281"/>
      <c r="E93" s="281"/>
      <c r="F93" s="282"/>
      <c r="G93" s="474"/>
      <c r="H93" s="473"/>
      <c r="I93" s="473"/>
      <c r="J93" s="473"/>
      <c r="K93" s="473"/>
      <c r="L93" s="473"/>
      <c r="M93" s="473"/>
      <c r="N93" s="473"/>
      <c r="O93" s="473"/>
      <c r="P93" s="473"/>
      <c r="Q93" s="473"/>
      <c r="R93" s="473"/>
      <c r="S93" s="473"/>
      <c r="T93" s="473"/>
      <c r="U93" s="473"/>
      <c r="V93" s="473"/>
      <c r="W93" s="473"/>
      <c r="X93" s="473"/>
      <c r="Y93" s="475"/>
      <c r="Z93" s="5"/>
    </row>
    <row r="94" spans="1:26" ht="18" customHeight="1">
      <c r="A94" s="5"/>
      <c r="B94" s="280"/>
      <c r="C94" s="281"/>
      <c r="D94" s="281"/>
      <c r="E94" s="281"/>
      <c r="F94" s="282"/>
      <c r="G94" s="243" t="s">
        <v>197</v>
      </c>
      <c r="H94" s="244"/>
      <c r="I94" s="244"/>
      <c r="J94" s="244"/>
      <c r="K94" s="244"/>
      <c r="L94" s="244"/>
      <c r="M94" s="244"/>
      <c r="N94" s="244"/>
      <c r="O94" s="244"/>
      <c r="P94" s="244"/>
      <c r="Q94" s="244"/>
      <c r="R94" s="244"/>
      <c r="S94" s="244"/>
      <c r="T94" s="244"/>
      <c r="U94" s="244"/>
      <c r="V94" s="244"/>
      <c r="W94" s="244"/>
      <c r="X94" s="244"/>
      <c r="Y94" s="245"/>
      <c r="Z94" s="5"/>
    </row>
    <row r="95" spans="1:26" ht="10.15" customHeight="1">
      <c r="A95" s="5"/>
      <c r="B95" s="283"/>
      <c r="C95" s="284"/>
      <c r="D95" s="284"/>
      <c r="E95" s="284"/>
      <c r="F95" s="285"/>
      <c r="G95" s="246"/>
      <c r="H95" s="247"/>
      <c r="I95" s="247"/>
      <c r="J95" s="247"/>
      <c r="K95" s="247"/>
      <c r="L95" s="247"/>
      <c r="M95" s="247"/>
      <c r="N95" s="247"/>
      <c r="O95" s="247"/>
      <c r="P95" s="247"/>
      <c r="Q95" s="247"/>
      <c r="R95" s="247"/>
      <c r="S95" s="247"/>
      <c r="T95" s="247"/>
      <c r="U95" s="247"/>
      <c r="V95" s="247"/>
      <c r="W95" s="247"/>
      <c r="X95" s="247"/>
      <c r="Y95" s="248"/>
      <c r="Z95" s="9"/>
    </row>
    <row r="96" spans="1:26" ht="9" customHeight="1">
      <c r="A96" s="107"/>
      <c r="B96" s="105"/>
      <c r="C96" s="105"/>
      <c r="D96" s="105"/>
      <c r="E96" s="105"/>
      <c r="F96" s="105"/>
      <c r="G96" s="106"/>
      <c r="H96" s="106"/>
      <c r="I96" s="106"/>
      <c r="J96" s="106"/>
      <c r="K96" s="106"/>
      <c r="L96" s="106"/>
      <c r="M96" s="106"/>
      <c r="N96" s="106"/>
      <c r="O96" s="106"/>
      <c r="P96" s="106"/>
      <c r="Q96" s="106"/>
      <c r="R96" s="106"/>
      <c r="S96" s="106"/>
      <c r="T96" s="106"/>
      <c r="U96" s="106"/>
      <c r="V96" s="106"/>
      <c r="W96" s="106"/>
      <c r="X96" s="106"/>
      <c r="Y96" s="108"/>
      <c r="Z96" s="107"/>
    </row>
    <row r="97" spans="1:26" ht="19.899999999999999" customHeight="1">
      <c r="A97" s="14"/>
      <c r="B97" s="463" t="s">
        <v>275</v>
      </c>
      <c r="C97" s="464"/>
      <c r="D97" s="464"/>
      <c r="E97" s="464"/>
      <c r="F97" s="464"/>
      <c r="G97" s="464"/>
      <c r="H97" s="464"/>
      <c r="I97" s="464"/>
      <c r="J97" s="464"/>
      <c r="K97" s="464"/>
      <c r="L97" s="464"/>
      <c r="M97" s="464"/>
      <c r="N97" s="464"/>
      <c r="O97" s="464"/>
      <c r="P97" s="464"/>
      <c r="Q97" s="464"/>
      <c r="R97" s="464"/>
      <c r="S97" s="464"/>
      <c r="T97" s="464"/>
      <c r="U97" s="464"/>
      <c r="V97" s="464"/>
      <c r="W97" s="464"/>
      <c r="X97" s="464"/>
      <c r="Y97" s="465"/>
      <c r="Z97" s="103"/>
    </row>
    <row r="98" spans="1:26" ht="19.899999999999999" customHeight="1">
      <c r="A98" s="15"/>
      <c r="B98" s="305"/>
      <c r="C98" s="306"/>
      <c r="D98" s="306"/>
      <c r="E98" s="306"/>
      <c r="F98" s="306"/>
      <c r="G98" s="306"/>
      <c r="H98" s="306"/>
      <c r="I98" s="306"/>
      <c r="J98" s="306"/>
      <c r="K98" s="306"/>
      <c r="L98" s="306"/>
      <c r="M98" s="306"/>
      <c r="N98" s="306"/>
      <c r="O98" s="306"/>
      <c r="P98" s="306"/>
      <c r="Q98" s="306"/>
      <c r="R98" s="306"/>
      <c r="S98" s="306"/>
      <c r="T98" s="306"/>
      <c r="U98" s="306"/>
      <c r="V98" s="306"/>
      <c r="W98" s="306"/>
      <c r="X98" s="306"/>
      <c r="Y98" s="466"/>
      <c r="Z98" s="103"/>
    </row>
    <row r="99" spans="1:26" ht="19.899999999999999" customHeight="1">
      <c r="A99" s="15"/>
      <c r="B99" s="305"/>
      <c r="C99" s="306"/>
      <c r="D99" s="306"/>
      <c r="E99" s="306"/>
      <c r="F99" s="306"/>
      <c r="G99" s="306"/>
      <c r="H99" s="306"/>
      <c r="I99" s="306"/>
      <c r="J99" s="306"/>
      <c r="K99" s="306"/>
      <c r="L99" s="306"/>
      <c r="M99" s="306"/>
      <c r="N99" s="306"/>
      <c r="O99" s="306"/>
      <c r="P99" s="306"/>
      <c r="Q99" s="306"/>
      <c r="R99" s="306"/>
      <c r="S99" s="306"/>
      <c r="T99" s="306"/>
      <c r="U99" s="306"/>
      <c r="V99" s="306"/>
      <c r="W99" s="306"/>
      <c r="X99" s="306"/>
      <c r="Y99" s="466"/>
      <c r="Z99" s="103"/>
    </row>
    <row r="100" spans="1:26" ht="19.899999999999999" customHeight="1">
      <c r="A100" s="15"/>
      <c r="B100" s="305"/>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466"/>
      <c r="Z100" s="103"/>
    </row>
    <row r="101" spans="1:26" ht="19.899999999999999" customHeight="1">
      <c r="A101" s="15"/>
      <c r="B101" s="305"/>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466"/>
      <c r="Z101" s="103"/>
    </row>
    <row r="102" spans="1:26" ht="19.899999999999999" customHeight="1">
      <c r="A102" s="15"/>
      <c r="B102" s="305"/>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466"/>
      <c r="Z102" s="103"/>
    </row>
    <row r="103" spans="1:26" ht="19.899999999999999" customHeight="1">
      <c r="A103" s="15"/>
      <c r="B103" s="305"/>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466"/>
      <c r="Z103" s="103"/>
    </row>
    <row r="104" spans="1:26" ht="19.899999999999999" customHeight="1">
      <c r="A104" s="15"/>
      <c r="B104" s="305"/>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c r="Y104" s="466"/>
      <c r="Z104" s="103"/>
    </row>
    <row r="105" spans="1:26" ht="19.899999999999999" customHeight="1">
      <c r="A105" s="15"/>
      <c r="B105" s="305"/>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466"/>
      <c r="Z105" s="103"/>
    </row>
    <row r="106" spans="1:26" ht="19.899999999999999" customHeight="1">
      <c r="A106" s="15"/>
      <c r="B106" s="305"/>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466"/>
      <c r="Z106" s="103"/>
    </row>
    <row r="107" spans="1:26" ht="19.899999999999999" customHeight="1">
      <c r="A107" s="15"/>
      <c r="B107" s="305"/>
      <c r="C107" s="306"/>
      <c r="D107" s="306"/>
      <c r="E107" s="306"/>
      <c r="F107" s="306"/>
      <c r="G107" s="306"/>
      <c r="H107" s="306"/>
      <c r="I107" s="306"/>
      <c r="J107" s="306"/>
      <c r="K107" s="306"/>
      <c r="L107" s="306"/>
      <c r="M107" s="306"/>
      <c r="N107" s="306"/>
      <c r="O107" s="306"/>
      <c r="P107" s="306"/>
      <c r="Q107" s="306"/>
      <c r="R107" s="306"/>
      <c r="S107" s="306"/>
      <c r="T107" s="306"/>
      <c r="U107" s="306"/>
      <c r="V107" s="306"/>
      <c r="W107" s="306"/>
      <c r="X107" s="306"/>
      <c r="Y107" s="466"/>
      <c r="Z107" s="103"/>
    </row>
    <row r="108" spans="1:26" ht="19.899999999999999" customHeight="1">
      <c r="A108" s="15"/>
      <c r="B108" s="305"/>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c r="Y108" s="466"/>
      <c r="Z108" s="103"/>
    </row>
    <row r="109" spans="1:26" ht="51" customHeight="1">
      <c r="A109" s="15"/>
      <c r="B109" s="467"/>
      <c r="C109" s="468"/>
      <c r="D109" s="468"/>
      <c r="E109" s="468"/>
      <c r="F109" s="468"/>
      <c r="G109" s="468"/>
      <c r="H109" s="468"/>
      <c r="I109" s="468"/>
      <c r="J109" s="468"/>
      <c r="K109" s="468"/>
      <c r="L109" s="468"/>
      <c r="M109" s="468"/>
      <c r="N109" s="468"/>
      <c r="O109" s="468"/>
      <c r="P109" s="468"/>
      <c r="Q109" s="468"/>
      <c r="R109" s="468"/>
      <c r="S109" s="468"/>
      <c r="T109" s="468"/>
      <c r="U109" s="468"/>
      <c r="V109" s="468"/>
      <c r="W109" s="468"/>
      <c r="X109" s="468"/>
      <c r="Y109" s="469"/>
      <c r="Z109" s="103"/>
    </row>
    <row r="110" spans="1:26" ht="10.9" customHeight="1">
      <c r="A110" s="1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row>
  </sheetData>
  <mergeCells count="192">
    <mergeCell ref="R4:S4"/>
    <mergeCell ref="B97:Y109"/>
    <mergeCell ref="S52:U52"/>
    <mergeCell ref="B89:F95"/>
    <mergeCell ref="Y85:Y86"/>
    <mergeCell ref="B79:F86"/>
    <mergeCell ref="H92:X93"/>
    <mergeCell ref="G92:G93"/>
    <mergeCell ref="Y92:Y93"/>
    <mergeCell ref="R89:R90"/>
    <mergeCell ref="U89:U90"/>
    <mergeCell ref="S89:T90"/>
    <mergeCell ref="Y79:Y80"/>
    <mergeCell ref="Y81:Y82"/>
    <mergeCell ref="Y83:Y84"/>
    <mergeCell ref="H81:H82"/>
    <mergeCell ref="G89:Q90"/>
    <mergeCell ref="X83:X84"/>
    <mergeCell ref="H85:H86"/>
    <mergeCell ref="I85:W86"/>
    <mergeCell ref="X85:X86"/>
    <mergeCell ref="G87:G88"/>
    <mergeCell ref="H87:H88"/>
    <mergeCell ref="I87:I88"/>
    <mergeCell ref="F14:H14"/>
    <mergeCell ref="L79:L80"/>
    <mergeCell ref="H77:H78"/>
    <mergeCell ref="Y73:Y74"/>
    <mergeCell ref="Y75:Y76"/>
    <mergeCell ref="Y77:Y78"/>
    <mergeCell ref="I69:W70"/>
    <mergeCell ref="X71:X72"/>
    <mergeCell ref="L39:L40"/>
    <mergeCell ref="Q57:Q58"/>
    <mergeCell ref="R57:R58"/>
    <mergeCell ref="K59:X60"/>
    <mergeCell ref="L71:L72"/>
    <mergeCell ref="X63:X64"/>
    <mergeCell ref="X65:X66"/>
    <mergeCell ref="I65:W66"/>
    <mergeCell ref="B61:F62"/>
    <mergeCell ref="G61:Y62"/>
    <mergeCell ref="B63:F78"/>
    <mergeCell ref="H65:H66"/>
    <mergeCell ref="L46:Y46"/>
    <mergeCell ref="O15:Y15"/>
    <mergeCell ref="G15:N15"/>
    <mergeCell ref="B46:F46"/>
    <mergeCell ref="B87:F88"/>
    <mergeCell ref="I77:W78"/>
    <mergeCell ref="L75:L76"/>
    <mergeCell ref="R75:R76"/>
    <mergeCell ref="M87:M88"/>
    <mergeCell ref="Y63:Y64"/>
    <mergeCell ref="Y65:Y66"/>
    <mergeCell ref="Y67:Y68"/>
    <mergeCell ref="Y69:Y70"/>
    <mergeCell ref="Y71:Y72"/>
    <mergeCell ref="X75:X76"/>
    <mergeCell ref="X79:X80"/>
    <mergeCell ref="X81:X82"/>
    <mergeCell ref="R79:R80"/>
    <mergeCell ref="H73:H74"/>
    <mergeCell ref="X73:X74"/>
    <mergeCell ref="R71:R72"/>
    <mergeCell ref="R83:R84"/>
    <mergeCell ref="X77:X78"/>
    <mergeCell ref="I81:W82"/>
    <mergeCell ref="L63:L64"/>
    <mergeCell ref="X67:X68"/>
    <mergeCell ref="X69:X70"/>
    <mergeCell ref="J87:J88"/>
    <mergeCell ref="G46:K46"/>
    <mergeCell ref="G39:J40"/>
    <mergeCell ref="K39:K40"/>
    <mergeCell ref="P37:Y38"/>
    <mergeCell ref="B31:F33"/>
    <mergeCell ref="Y59:Y60"/>
    <mergeCell ref="B47:F47"/>
    <mergeCell ref="R47:S47"/>
    <mergeCell ref="B57:F58"/>
    <mergeCell ref="B52:D54"/>
    <mergeCell ref="E52:F52"/>
    <mergeCell ref="E53:F54"/>
    <mergeCell ref="G31:Y32"/>
    <mergeCell ref="L45:Y45"/>
    <mergeCell ref="G45:K45"/>
    <mergeCell ref="G59:J60"/>
    <mergeCell ref="B48:F49"/>
    <mergeCell ref="B45:F45"/>
    <mergeCell ref="H33:Y33"/>
    <mergeCell ref="U44:W44"/>
    <mergeCell ref="U40:W40"/>
    <mergeCell ref="H34:K34"/>
    <mergeCell ref="G35:Y36"/>
    <mergeCell ref="G41:J41"/>
    <mergeCell ref="G42:J42"/>
    <mergeCell ref="G43:J43"/>
    <mergeCell ref="G44:J44"/>
    <mergeCell ref="N41:Q41"/>
    <mergeCell ref="N42:Q42"/>
    <mergeCell ref="R40:T40"/>
    <mergeCell ref="U41:W41"/>
    <mergeCell ref="U42:W42"/>
    <mergeCell ref="U43:W43"/>
    <mergeCell ref="O18:R19"/>
    <mergeCell ref="S18:Y19"/>
    <mergeCell ref="B16:F19"/>
    <mergeCell ref="G16:N19"/>
    <mergeCell ref="O16:Y16"/>
    <mergeCell ref="B20:C30"/>
    <mergeCell ref="O17:R17"/>
    <mergeCell ref="S17:Y17"/>
    <mergeCell ref="G20:Y21"/>
    <mergeCell ref="D29:F30"/>
    <mergeCell ref="O29:Q30"/>
    <mergeCell ref="G29:N30"/>
    <mergeCell ref="R24:Y25"/>
    <mergeCell ref="D20:F21"/>
    <mergeCell ref="D24:F25"/>
    <mergeCell ref="C12:P12"/>
    <mergeCell ref="T4:Y4"/>
    <mergeCell ref="S57:U58"/>
    <mergeCell ref="V57:Y58"/>
    <mergeCell ref="G47:Q47"/>
    <mergeCell ref="T47:V47"/>
    <mergeCell ref="G52:I52"/>
    <mergeCell ref="J52:L52"/>
    <mergeCell ref="M52:O52"/>
    <mergeCell ref="P52:R52"/>
    <mergeCell ref="G53:I54"/>
    <mergeCell ref="G57:P58"/>
    <mergeCell ref="J53:L54"/>
    <mergeCell ref="M53:O54"/>
    <mergeCell ref="P53:R54"/>
    <mergeCell ref="B15:F15"/>
    <mergeCell ref="R29:Y30"/>
    <mergeCell ref="L26:Y26"/>
    <mergeCell ref="X39:Y40"/>
    <mergeCell ref="O24:Q25"/>
    <mergeCell ref="D26:F28"/>
    <mergeCell ref="H26:K26"/>
    <mergeCell ref="G27:Y28"/>
    <mergeCell ref="G24:N25"/>
    <mergeCell ref="G94:Y95"/>
    <mergeCell ref="G48:H49"/>
    <mergeCell ref="I48:Y49"/>
    <mergeCell ref="M39:W39"/>
    <mergeCell ref="D22:F22"/>
    <mergeCell ref="G22:Y22"/>
    <mergeCell ref="D23:F23"/>
    <mergeCell ref="G23:Y23"/>
    <mergeCell ref="N43:Q43"/>
    <mergeCell ref="N44:Q44"/>
    <mergeCell ref="N40:Q40"/>
    <mergeCell ref="B39:F44"/>
    <mergeCell ref="B34:F38"/>
    <mergeCell ref="G37:I38"/>
    <mergeCell ref="J37:O38"/>
    <mergeCell ref="L34:Y34"/>
    <mergeCell ref="N87:Y88"/>
    <mergeCell ref="G79:K80"/>
    <mergeCell ref="M79:Q80"/>
    <mergeCell ref="G83:K84"/>
    <mergeCell ref="M83:Q84"/>
    <mergeCell ref="S63:W64"/>
    <mergeCell ref="S67:W68"/>
    <mergeCell ref="S71:W72"/>
    <mergeCell ref="B3:Y3"/>
    <mergeCell ref="K87:L88"/>
    <mergeCell ref="L83:L84"/>
    <mergeCell ref="S75:W76"/>
    <mergeCell ref="S79:W80"/>
    <mergeCell ref="S83:W84"/>
    <mergeCell ref="M63:Q64"/>
    <mergeCell ref="G63:K64"/>
    <mergeCell ref="G67:K68"/>
    <mergeCell ref="M67:Q68"/>
    <mergeCell ref="G71:K72"/>
    <mergeCell ref="M71:Q72"/>
    <mergeCell ref="G75:K76"/>
    <mergeCell ref="M75:Q76"/>
    <mergeCell ref="I73:W74"/>
    <mergeCell ref="R63:R64"/>
    <mergeCell ref="L67:L68"/>
    <mergeCell ref="R67:R68"/>
    <mergeCell ref="H69:H70"/>
    <mergeCell ref="U6:Y6"/>
    <mergeCell ref="K7:N7"/>
    <mergeCell ref="O7:R7"/>
    <mergeCell ref="T7:Y13"/>
    <mergeCell ref="C9:S10"/>
  </mergeCells>
  <phoneticPr fontId="1"/>
  <conditionalFormatting sqref="G16:N19 G20:Y23 G24:N25 R24:Y25 H26:K26 G27:Y28 G29:N30 G31:Y32 H34:K34 G35:Y36 J37:O38 L41:Y44 G45:K45 G48:H49 R47:S47 V57:Y58 K59:X60 G61:Y62 I65:W66 I69:W70 H87:H88 J87:J88 S89:T90 H92:X93">
    <cfRule type="expression" dxfId="23" priority="28">
      <formula>#REF!=TRUE</formula>
    </cfRule>
  </conditionalFormatting>
  <conditionalFormatting sqref="G15:N15">
    <cfRule type="expression" dxfId="22" priority="23">
      <formula>#REF!=TRUE</formula>
    </cfRule>
  </conditionalFormatting>
  <conditionalFormatting sqref="G15:N19">
    <cfRule type="cellIs" dxfId="21" priority="22" operator="equal">
      <formula>$AA$1</formula>
    </cfRule>
  </conditionalFormatting>
  <conditionalFormatting sqref="G15:N19 G20 G22:Y25 H26 G27 I65 I69 H87 J87 S89 H92 G29 G31 H34 G35 J37 L41:Y44 G46 R47 G48 V57 K59 G61">
    <cfRule type="expression" dxfId="20" priority="20">
      <formula>$B$12="✓"</formula>
    </cfRule>
  </conditionalFormatting>
  <conditionalFormatting sqref="I73:W74">
    <cfRule type="expression" dxfId="19" priority="18">
      <formula>#REF!=TRUE</formula>
    </cfRule>
  </conditionalFormatting>
  <conditionalFormatting sqref="I73">
    <cfRule type="expression" dxfId="18" priority="17">
      <formula>$B$12="✓"</formula>
    </cfRule>
  </conditionalFormatting>
  <conditionalFormatting sqref="I77:W78">
    <cfRule type="expression" dxfId="17" priority="16">
      <formula>#REF!=TRUE</formula>
    </cfRule>
  </conditionalFormatting>
  <conditionalFormatting sqref="I77">
    <cfRule type="expression" dxfId="16" priority="15">
      <formula>$B$12="✓"</formula>
    </cfRule>
  </conditionalFormatting>
  <conditionalFormatting sqref="I81:W82">
    <cfRule type="expression" dxfId="15" priority="14">
      <formula>#REF!=TRUE</formula>
    </cfRule>
  </conditionalFormatting>
  <conditionalFormatting sqref="I81">
    <cfRule type="expression" dxfId="14" priority="13">
      <formula>$B$12="✓"</formula>
    </cfRule>
  </conditionalFormatting>
  <conditionalFormatting sqref="I85:W86">
    <cfRule type="expression" dxfId="13" priority="12">
      <formula>#REF!=TRUE</formula>
    </cfRule>
  </conditionalFormatting>
  <conditionalFormatting sqref="I85">
    <cfRule type="expression" dxfId="12" priority="11">
      <formula>$B$12="✓"</formula>
    </cfRule>
  </conditionalFormatting>
  <conditionalFormatting sqref="T4 O7 S17 G57 G63 M63 G71 M71 M75 G75 M83 G83">
    <cfRule type="expression" dxfId="11" priority="9">
      <formula>$B$12="✓"</formula>
    </cfRule>
    <cfRule type="expression" dxfId="10" priority="10">
      <formula>#REF!=TRUE</formula>
    </cfRule>
  </conditionalFormatting>
  <conditionalFormatting sqref="G67">
    <cfRule type="expression" dxfId="9" priority="7">
      <formula>$B$12="✓"</formula>
    </cfRule>
    <cfRule type="expression" dxfId="8" priority="8">
      <formula>#REF!=TRUE</formula>
    </cfRule>
  </conditionalFormatting>
  <conditionalFormatting sqref="M67">
    <cfRule type="expression" dxfId="7" priority="5">
      <formula>$B$12="✓"</formula>
    </cfRule>
    <cfRule type="expression" dxfId="6" priority="6">
      <formula>#REF!=TRUE</formula>
    </cfRule>
  </conditionalFormatting>
  <conditionalFormatting sqref="G79">
    <cfRule type="expression" dxfId="5" priority="3">
      <formula>$B$12="✓"</formula>
    </cfRule>
    <cfRule type="expression" dxfId="4" priority="4">
      <formula>#REF!=TRUE</formula>
    </cfRule>
  </conditionalFormatting>
  <conditionalFormatting sqref="M79">
    <cfRule type="expression" dxfId="3" priority="1">
      <formula>$B$12="✓"</formula>
    </cfRule>
    <cfRule type="expression" dxfId="2" priority="2">
      <formula>#REF!=TRUE</formula>
    </cfRule>
  </conditionalFormatting>
  <dataValidations xWindow="444" yWindow="866" count="31">
    <dataValidation type="list" allowBlank="1" showInputMessage="1" showErrorMessage="1" sqref="S89">
      <formula1>"ある,ない"</formula1>
    </dataValidation>
    <dataValidation type="list" allowBlank="1" showInputMessage="1" showErrorMessage="1" promptTitle="単位習得認定申請" prompt="単位習得認定申請を行う場合は、「〇」としてください。" sqref="X41:X44">
      <formula1>"〇"</formula1>
    </dataValidation>
    <dataValidation imeMode="halfAlpha" allowBlank="1" showInputMessage="1" showErrorMessage="1" promptTitle="郵便番号" prompt="XXX-XXXX（すべて半角ハイフン付き）で入力してください。" sqref="H26:K26"/>
    <dataValidation imeMode="halfAlpha" allowBlank="1" showInputMessage="1" showErrorMessage="1" promptTitle="電話番号" sqref="G29:N30"/>
    <dataValidation type="list" allowBlank="1" showInputMessage="1" showErrorMessage="1" promptTitle="受講希望科目" prompt="受講希望の科目に〇を入力してください。" sqref="L41:L44">
      <formula1>"〇"</formula1>
    </dataValidation>
    <dataValidation type="list" allowBlank="1" showInputMessage="1" showErrorMessage="1" sqref="R47:S47 R50:S51">
      <formula1>"1,2,3,4,5"</formula1>
    </dataValidation>
    <dataValidation allowBlank="1" showInputMessage="1" showErrorMessage="1" promptTitle="指定管理者名" prompt="受講申込者の所属先が指定管理者である場合のみ記入。_x000a__x000a_（例）省略せず正式名称_x000a_一般社団法人〇〇_x000a_特定非営利活動法人〇〇_x000a_公益財団法人〇〇　　　　　　等" sqref="G22"/>
    <dataValidation imeMode="halfAlpha" allowBlank="1" showInputMessage="1" showErrorMessage="1" promptTitle="【重要】メールアドレス登録" prompt="一人で複数のアドレスを登録することはできません。_x000a_（注意）_x000a_要項のメールについての留意事項をよく確認してください。_x000a_gimailの場合は、特にご注意願います。_x000a__x000a__x000a_" sqref="G31:Y32"/>
    <dataValidation type="whole" allowBlank="1" showInputMessage="1" showErrorMessage="1" sqref="H87:H88">
      <formula1>1</formula1>
      <formula2>9999</formula2>
    </dataValidation>
    <dataValidation type="list" allowBlank="1" showInputMessage="1" showErrorMessage="1" prompt="元号をリストから選択してください。" sqref="R41:R44">
      <formula1>"昭和,平成,令和"</formula1>
    </dataValidation>
    <dataValidation type="whole" allowBlank="1" showInputMessage="1" showErrorMessage="1" error="整数で0～11の範囲で入力してください。" sqref="J87:J88">
      <formula1>0</formula1>
      <formula2>11</formula2>
    </dataValidation>
    <dataValidation allowBlank="1" showInputMessage="1" showErrorMessage="1" promptTitle="【重要】現住所" prompt="大切な書類をご自宅宛てに郵送します。_x000a_必ず本人が受け取ることができる住所を正確に記載してください。" sqref="G35:Y36"/>
    <dataValidation allowBlank="1" showInputMessage="1" showErrorMessage="1" promptTitle="勤務先名称" prompt="実際に勤務している場所の名称_x000a_（例）_x000a_〇〇教育委員会●●課　（課まで記載／係、担当は不要）_x000a_〇〇県生涯学習センター_x000a_〇〇市●●公民館　　　　等" sqref="G20:Y21"/>
    <dataValidation imeMode="halfAlpha" allowBlank="1" showInputMessage="1" showErrorMessage="1" promptTitle="郵便番号" sqref="H34:K34"/>
    <dataValidation allowBlank="1" showInputMessage="1" showErrorMessage="1" prompt="姓と名の間は、全角スペース（１文字分）を入れて入力してください。_x000a_" sqref="G15:N15"/>
    <dataValidation allowBlank="1" showInputMessage="1" showErrorMessage="1" prompt="【参照】　実施要項_x000a_Ⅱ受講申込み（2）受講の申込み方法及び申込み先_x000a__x000a_※独立行政法人国立青少年教育振興機構等は派遣元の都道府県名になります。" sqref="O7"/>
    <dataValidation imeMode="halfAlpha" allowBlank="1" showInputMessage="1" showErrorMessage="1" promptTitle="電話番号" prompt="受講中に連絡がとれる個人の電話番号（携帯電話等）を登録してください。" sqref="J37:O38"/>
    <dataValidation type="list" allowBlank="1" showInputMessage="1" showErrorMessage="1" promptTitle="単位習得認定済" prompt="単位習得認定済の場合は、「〇」をしてください。" sqref="M41 M43:M44">
      <formula1>"〇"</formula1>
    </dataValidation>
    <dataValidation type="list" allowBlank="1" showInputMessage="1" showErrorMessage="1" sqref="Y41:Y44">
      <formula1>"２単位"</formula1>
    </dataValidation>
    <dataValidation allowBlank="1" showInputMessage="1" showErrorMessage="1" promptTitle="大学・機関名" prompt="科目を履修した大学や機関の名称を入力してください。" sqref="U41:W44"/>
    <dataValidation allowBlank="1" showInputMessage="1" showErrorMessage="1" promptTitle="派遣元" prompt="人事交流で派遣されている等の場合は、派遣元（前職）を記入してください。" sqref="G23:Y23"/>
    <dataValidation type="list" allowBlank="1" showInputMessage="1" showErrorMessage="1" promptTitle="ＰＣ環境・スキル" prompt="実施要項の「８　インターネットを活用した受講の要件等」を必ず確認してください。" sqref="G48:H49">
      <formula1>"○"</formula1>
    </dataValidation>
    <dataValidation allowBlank="1" showInputMessage="1" showErrorMessage="1" prompt="姓と名の間は、全角スペース（１文字分）を入れて入力してください。_x000a_修了証書発行の際に表記するものになりますので、正しく記入してください。_x000a_" sqref="G16:N19"/>
    <dataValidation type="list" allowBlank="1" showInputMessage="1" showErrorMessage="1" promptTitle="常勤/非常勤の別" prompt="必ず常勤・非常勤のいずれかを選択してください。" sqref="R24:Y25">
      <formula1>"常勤,非常勤,"</formula1>
    </dataValidation>
    <dataValidation allowBlank="1" showInputMessage="1" showErrorMessage="1" prompt="都道府県名から記入してくだい" sqref="G27:Y28"/>
    <dataValidation type="list" allowBlank="1" showInputMessage="1" showErrorMessage="1" promptTitle="単位習得認定済" prompt="単位習得認定済の場合は、「〇」をしてください" sqref="M42">
      <formula1>"〇"</formula1>
    </dataValidation>
    <dataValidation type="list" allowBlank="1" showInputMessage="1" showErrorMessage="1" promptTitle="個人情報の取り扱い" prompt="個人情報・要配慮個人情報の取り扱い、利用目的について同意してください。" sqref="B12">
      <formula1>"✓"</formula1>
    </dataValidation>
    <dataValidation allowBlank="1" showInputMessage="1" showErrorMessage="1" promptTitle="生年月日" prompt="すべて半角で_x000a_yyyy/mm/dd　形式で入力してください。" sqref="O17 S17"/>
    <dataValidation allowBlank="1" showInputMessage="1" showErrorMessage="1" promptTitle="申込日" prompt="西暦で「xxxx/xx/xx」形式で入力してください。" sqref="T4:Y4"/>
    <dataValidation allowBlank="1" showInputMessage="1" showErrorMessage="1" promptTitle="年月" prompt="「yyyy/mm」の形式で入力してください。" sqref="G79:K80 M63:Q64 G63:K64 G67:K68 G71:K72 M71:Q72 G75:K76 M75:Q76 G83:K84 M83:Q84 M67:Q68 G57:P58 M79:Q80"/>
    <dataValidation type="list" allowBlank="1" showInputMessage="1" showErrorMessage="1" sqref="G46:K46">
      <formula1>"通常コース,オンラインコース"</formula1>
    </dataValidation>
  </dataValidations>
  <pageMargins left="0.47244094488188981" right="0.39370078740157483" top="0.51181102362204722" bottom="0.51181102362204722" header="0.31496062992125984" footer="0.27559055118110237"/>
  <pageSetup paperSize="9" scale="85" fitToHeight="0" orientation="portrait" blackAndWhite="1" r:id="rId1"/>
  <headerFooter>
    <oddFooter>&amp;C&amp;"ＭＳ ゴシック,標準"&amp;14ー&amp;P+37ー</oddFooter>
  </headerFooter>
  <rowBreaks count="1" manualBreakCount="1">
    <brk id="54" max="25" man="1"/>
  </rowBreaks>
  <drawing r:id="rId2"/>
  <extLst>
    <ext xmlns:x14="http://schemas.microsoft.com/office/spreadsheetml/2009/9/main" uri="{CCE6A557-97BC-4b89-ADB6-D9C93CAAB3DF}">
      <x14:dataValidations xmlns:xm="http://schemas.microsoft.com/office/excel/2006/main" xWindow="444" yWindow="866" count="4">
        <x14:dataValidation type="list" allowBlank="1" showInputMessage="1" showErrorMessage="1">
          <x14:formula1>
            <xm:f>TBL!$C$1:$C$2</xm:f>
          </x14:formula1>
          <xm:sqref>G45:K45</xm:sqref>
        </x14:dataValidation>
        <x14:dataValidation type="list" allowBlank="1" showInputMessage="1" showErrorMessage="1">
          <x14:formula1>
            <xm:f>TBL!$E$1:$E$4</xm:f>
          </x14:formula1>
          <xm:sqref>N41:Q41</xm:sqref>
        </x14:dataValidation>
        <x14:dataValidation type="list" allowBlank="1" showInputMessage="1" showErrorMessage="1" promptTitle="区分" prompt="社会教育実践研究センターで講習を受けた場合に選択してください。">
          <x14:formula1>
            <xm:f>TBL!$F$1:$F$3</xm:f>
          </x14:formula1>
          <xm:sqref>T41:T44</xm:sqref>
        </x14:dataValidation>
        <x14:dataValidation type="list" allowBlank="1" showInputMessage="1" showErrorMessage="1">
          <x14:formula1>
            <xm:f>TBL!$E$1:$E$2</xm:f>
          </x14:formula1>
          <xm:sqref>N42:Q44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S51"/>
  <sheetViews>
    <sheetView workbookViewId="0">
      <selection activeCell="AP2" sqref="AP2"/>
    </sheetView>
  </sheetViews>
  <sheetFormatPr defaultColWidth="8.75" defaultRowHeight="18.75"/>
  <cols>
    <col min="2" max="2" width="7.5" bestFit="1" customWidth="1"/>
    <col min="3" max="3" width="4.5" bestFit="1" customWidth="1"/>
    <col min="4" max="4" width="6.75" bestFit="1" customWidth="1"/>
    <col min="5" max="6" width="4.75" bestFit="1" customWidth="1"/>
    <col min="7" max="7" width="3.25" bestFit="1" customWidth="1"/>
    <col min="8" max="8" width="6.75" bestFit="1" customWidth="1"/>
    <col min="9" max="9" width="3.375" style="1" bestFit="1" customWidth="1"/>
    <col min="10" max="12" width="6.75" bestFit="1" customWidth="1"/>
    <col min="13" max="13" width="8.5" bestFit="1" customWidth="1"/>
    <col min="14" max="20" width="6.75" bestFit="1" customWidth="1"/>
    <col min="21" max="21" width="8.5" bestFit="1" customWidth="1"/>
    <col min="22" max="22" width="8.5" customWidth="1"/>
    <col min="23" max="23" width="5" bestFit="1" customWidth="1"/>
    <col min="24" max="25" width="8.5" bestFit="1" customWidth="1"/>
    <col min="26" max="26" width="3.25" bestFit="1" customWidth="1"/>
    <col min="27" max="27" width="2.5" bestFit="1" customWidth="1"/>
    <col min="28" max="28" width="5.25" bestFit="1" customWidth="1"/>
    <col min="29" max="29" width="14" customWidth="1"/>
    <col min="30" max="30" width="15.875" bestFit="1" customWidth="1"/>
    <col min="31" max="38" width="5" bestFit="1" customWidth="1"/>
    <col min="39" max="39" width="21" bestFit="1" customWidth="1"/>
    <col min="40" max="40" width="39.625" bestFit="1" customWidth="1"/>
    <col min="41" max="41" width="8.25" customWidth="1"/>
    <col min="42" max="42" width="8.5" bestFit="1" customWidth="1"/>
  </cols>
  <sheetData>
    <row r="1" spans="2:45" s="40" customFormat="1" ht="41.25" customHeight="1">
      <c r="B1" s="41" t="s">
        <v>76</v>
      </c>
      <c r="C1" s="41" t="s">
        <v>27</v>
      </c>
      <c r="D1" s="36" t="s">
        <v>28</v>
      </c>
      <c r="E1" s="49" t="s">
        <v>29</v>
      </c>
      <c r="F1" s="49" t="s">
        <v>194</v>
      </c>
      <c r="G1" s="36" t="s" ph="1">
        <v>77</v>
      </c>
      <c r="H1" s="36" t="s" ph="1">
        <v>70</v>
      </c>
      <c r="I1" s="42" t="s">
        <v>30</v>
      </c>
      <c r="J1" s="37" t="s">
        <v>71</v>
      </c>
      <c r="K1" s="37" t="s">
        <v>72</v>
      </c>
      <c r="L1" s="37" t="s">
        <v>39</v>
      </c>
      <c r="M1" s="38" t="s">
        <v>40</v>
      </c>
      <c r="N1" s="37" t="s">
        <v>41</v>
      </c>
      <c r="O1" s="37" t="s">
        <v>42</v>
      </c>
      <c r="P1" s="37" t="s">
        <v>43</v>
      </c>
      <c r="Q1" s="39" t="s">
        <v>44</v>
      </c>
      <c r="R1" s="37" t="s">
        <v>73</v>
      </c>
      <c r="S1" s="37" t="s">
        <v>74</v>
      </c>
      <c r="T1" s="37" t="s">
        <v>75</v>
      </c>
      <c r="U1" s="37" t="s">
        <v>45</v>
      </c>
      <c r="V1" s="37" t="s">
        <v>267</v>
      </c>
      <c r="W1" s="36" t="s">
        <v>31</v>
      </c>
      <c r="X1" s="36" t="s">
        <v>183</v>
      </c>
      <c r="Y1" s="43" t="s">
        <v>78</v>
      </c>
      <c r="Z1" s="44"/>
      <c r="AA1" s="44"/>
      <c r="AB1" s="45"/>
      <c r="AC1" s="43" t="s">
        <v>210</v>
      </c>
      <c r="AD1" s="46" t="s">
        <v>211</v>
      </c>
      <c r="AE1" s="46" t="s">
        <v>32</v>
      </c>
      <c r="AF1" s="36" t="s">
        <v>33</v>
      </c>
      <c r="AG1" s="36" t="s">
        <v>34</v>
      </c>
      <c r="AH1" s="36" t="s">
        <v>35</v>
      </c>
      <c r="AI1" s="46" t="s">
        <v>32</v>
      </c>
      <c r="AJ1" s="36" t="s">
        <v>33</v>
      </c>
      <c r="AK1" s="36" t="s">
        <v>34</v>
      </c>
      <c r="AL1" s="36" t="s">
        <v>35</v>
      </c>
      <c r="AM1" s="36" t="s">
        <v>36</v>
      </c>
      <c r="AN1" s="47" t="s">
        <v>37</v>
      </c>
      <c r="AO1" s="48" t="s">
        <v>184</v>
      </c>
      <c r="AP1" s="46" t="s">
        <v>38</v>
      </c>
    </row>
    <row r="2" spans="2:45">
      <c r="B2" s="79"/>
      <c r="C2" s="79" t="e">
        <f>VLOOKUP(D2,B4:C51,2,FALSE)</f>
        <v>#N/A</v>
      </c>
      <c r="D2" s="79">
        <f>様式１受講申込書!O7</f>
        <v>0</v>
      </c>
      <c r="E2" s="79"/>
      <c r="F2" s="79"/>
      <c r="G2" s="79">
        <f>様式１受講申込書!G16</f>
        <v>0</v>
      </c>
      <c r="H2" s="79">
        <f>様式１受講申込書!G15</f>
        <v>0</v>
      </c>
      <c r="I2" s="80" t="str">
        <f>様式１受講申込書!S18</f>
        <v/>
      </c>
      <c r="J2" s="79" t="str">
        <f>様式１受講申込書!G20&amp;"（" &amp; 様式１受講申込書!G22 &amp; "）"</f>
        <v>（）</v>
      </c>
      <c r="K2" s="79">
        <f>様式１受講申込書!G24</f>
        <v>0</v>
      </c>
      <c r="L2" s="79">
        <f>様式１受講申込書!R24</f>
        <v>0</v>
      </c>
      <c r="M2" s="79"/>
      <c r="N2" s="215">
        <f>様式１受講申込書!H26</f>
        <v>0</v>
      </c>
      <c r="O2" s="79">
        <f>様式１受講申込書!G27</f>
        <v>0</v>
      </c>
      <c r="P2" s="215">
        <f>様式１受講申込書!G29</f>
        <v>0</v>
      </c>
      <c r="Q2" s="79">
        <f>様式１受講申込書!G31</f>
        <v>0</v>
      </c>
      <c r="R2" s="215">
        <f>様式１受講申込書!H34</f>
        <v>0</v>
      </c>
      <c r="S2" s="215">
        <f>様式１受講申込書!G35</f>
        <v>0</v>
      </c>
      <c r="T2" s="215">
        <f>様式１受講申込書!J37</f>
        <v>0</v>
      </c>
      <c r="U2" s="215">
        <f>様式１受講申込書!J37</f>
        <v>0</v>
      </c>
      <c r="V2" s="79">
        <f>様式１受講申込書!G46</f>
        <v>0</v>
      </c>
      <c r="W2" s="79">
        <f>様式１受講申込書!R47</f>
        <v>0</v>
      </c>
      <c r="X2" s="79">
        <f>様式１受講申込書!G48</f>
        <v>0</v>
      </c>
      <c r="Y2" s="79">
        <f>様式１受講申込書!H87</f>
        <v>0</v>
      </c>
      <c r="Z2" s="79" t="str">
        <f>様式１受講申込書!I87</f>
        <v>年</v>
      </c>
      <c r="AA2" s="79">
        <f>様式１受講申込書!J87</f>
        <v>0</v>
      </c>
      <c r="AB2" s="79" t="str">
        <f>様式１受講申込書!K87</f>
        <v>か月</v>
      </c>
      <c r="AC2" s="179">
        <f>様式１受講申込書!S17</f>
        <v>0</v>
      </c>
      <c r="AD2" s="180" t="str">
        <f>様式１受講申込書!O16</f>
        <v/>
      </c>
      <c r="AE2" s="80" t="str">
        <f>IF(様式１受講申込書!L41="","",様式１受講申込書!K41)</f>
        <v/>
      </c>
      <c r="AF2" s="80" t="str">
        <f>IF(様式１受講申込書!L42="","",様式１受講申込書!K42)</f>
        <v/>
      </c>
      <c r="AG2" s="80" t="str">
        <f>IF(様式１受講申込書!L43="","",様式１受講申込書!K43)</f>
        <v/>
      </c>
      <c r="AH2" s="80" t="str">
        <f>IF(様式１受講申込書!L44="","",様式１受講申込書!K44)</f>
        <v/>
      </c>
      <c r="AI2" s="80" t="str">
        <f>IF(様式１受講申込書!L41="","",様式１受講申込書!L41)</f>
        <v/>
      </c>
      <c r="AJ2" s="80" t="str">
        <f>IF(様式１受講申込書!L42="","",様式１受講申込書!L42)</f>
        <v/>
      </c>
      <c r="AK2" s="80" t="str">
        <f>IF(様式１受講申込書!L43="","",様式１受講申込書!L43)</f>
        <v/>
      </c>
      <c r="AL2" s="80" t="str">
        <f>IF(様式１受講申込書!L44="","",様式１受講申込書!L44)</f>
        <v/>
      </c>
      <c r="AM2" s="79" t="str">
        <f>様式１受講申込書!R41&amp;","&amp;様式１受講申込書!S41&amp;","&amp;様式１受講申込書!T41&amp;様式１受講申込書!R42&amp;","&amp;様式１受講申込書!S42&amp;","&amp;様式１受講申込書!T42&amp;","&amp;様式１受講申込書!R43&amp;","&amp;様式１受講申込書!S43&amp;","&amp;様式１受講申込書!T43&amp;","&amp;様式１受講申込書!R44&amp;","&amp;様式１受講申込書!S44&amp;","&amp;様式１受講申込書!T44</f>
        <v>,,,,,,,,,,</v>
      </c>
      <c r="AN2" s="79" t="str">
        <f>様式１受講申込書!N41&amp;","&amp;様式１受講申込書!N42&amp;","&amp;様式１受講申込書!N43&amp;","&amp;様式１受講申込書!N44</f>
        <v>,,,</v>
      </c>
      <c r="AO2" s="79" t="str">
        <f>様式１受講申込書!U41&amp;","&amp;様式１受講申込書!U42&amp;","&amp;様式１受講申込書!U43&amp;","&amp;様式１受講申込書!U44</f>
        <v>,,,</v>
      </c>
      <c r="AP2" s="79" t="str">
        <f>様式１受講申込書!S89&amp;":"&amp;様式１受講申込書!H92</f>
        <v>:</v>
      </c>
      <c r="AS2" s="79"/>
    </row>
    <row r="3" spans="2:45" ht="27.75">
      <c r="G3" ph="1"/>
      <c r="H3" ph="1"/>
    </row>
    <row r="4" spans="2:45" hidden="1">
      <c r="B4" t="s">
        <v>220</v>
      </c>
      <c r="C4">
        <v>1</v>
      </c>
    </row>
    <row r="5" spans="2:45" ht="27.75" hidden="1">
      <c r="B5" t="s">
        <v>221</v>
      </c>
      <c r="C5">
        <v>2</v>
      </c>
      <c r="G5" ph="1"/>
      <c r="H5" ph="1"/>
    </row>
    <row r="6" spans="2:45" hidden="1">
      <c r="B6" t="s">
        <v>222</v>
      </c>
      <c r="C6">
        <v>3</v>
      </c>
    </row>
    <row r="7" spans="2:45" hidden="1">
      <c r="B7" t="s">
        <v>223</v>
      </c>
      <c r="C7">
        <v>4</v>
      </c>
    </row>
    <row r="8" spans="2:45" hidden="1">
      <c r="B8" t="s">
        <v>224</v>
      </c>
      <c r="C8">
        <v>5</v>
      </c>
    </row>
    <row r="9" spans="2:45" hidden="1">
      <c r="B9" t="s">
        <v>225</v>
      </c>
      <c r="C9">
        <v>6</v>
      </c>
    </row>
    <row r="10" spans="2:45" hidden="1">
      <c r="B10" t="s">
        <v>226</v>
      </c>
      <c r="C10">
        <v>7</v>
      </c>
    </row>
    <row r="11" spans="2:45" hidden="1">
      <c r="B11" t="s">
        <v>227</v>
      </c>
      <c r="C11">
        <v>8</v>
      </c>
    </row>
    <row r="12" spans="2:45" hidden="1">
      <c r="B12" t="s">
        <v>228</v>
      </c>
      <c r="C12">
        <v>9</v>
      </c>
    </row>
    <row r="13" spans="2:45" hidden="1">
      <c r="B13" t="s">
        <v>229</v>
      </c>
      <c r="C13">
        <v>10</v>
      </c>
    </row>
    <row r="14" spans="2:45" hidden="1">
      <c r="B14" t="s">
        <v>230</v>
      </c>
      <c r="C14">
        <v>11</v>
      </c>
    </row>
    <row r="15" spans="2:45" hidden="1">
      <c r="B15" t="s">
        <v>231</v>
      </c>
      <c r="C15">
        <v>12</v>
      </c>
    </row>
    <row r="16" spans="2:45" hidden="1">
      <c r="B16" t="s">
        <v>219</v>
      </c>
      <c r="C16">
        <v>13</v>
      </c>
    </row>
    <row r="17" spans="2:3" hidden="1">
      <c r="B17" t="s">
        <v>232</v>
      </c>
      <c r="C17">
        <v>14</v>
      </c>
    </row>
    <row r="18" spans="2:3" hidden="1">
      <c r="B18" t="s">
        <v>233</v>
      </c>
      <c r="C18">
        <v>15</v>
      </c>
    </row>
    <row r="19" spans="2:3" hidden="1">
      <c r="B19" t="s">
        <v>234</v>
      </c>
      <c r="C19">
        <v>16</v>
      </c>
    </row>
    <row r="20" spans="2:3" hidden="1">
      <c r="B20" t="s">
        <v>235</v>
      </c>
      <c r="C20">
        <v>17</v>
      </c>
    </row>
    <row r="21" spans="2:3" hidden="1">
      <c r="B21" t="s">
        <v>236</v>
      </c>
      <c r="C21">
        <v>18</v>
      </c>
    </row>
    <row r="22" spans="2:3" hidden="1">
      <c r="B22" t="s">
        <v>237</v>
      </c>
      <c r="C22">
        <v>19</v>
      </c>
    </row>
    <row r="23" spans="2:3" hidden="1">
      <c r="B23" t="s">
        <v>238</v>
      </c>
      <c r="C23">
        <v>20</v>
      </c>
    </row>
    <row r="24" spans="2:3" hidden="1">
      <c r="B24" t="s">
        <v>239</v>
      </c>
      <c r="C24">
        <v>21</v>
      </c>
    </row>
    <row r="25" spans="2:3" hidden="1">
      <c r="B25" t="s">
        <v>240</v>
      </c>
      <c r="C25">
        <v>22</v>
      </c>
    </row>
    <row r="26" spans="2:3" hidden="1">
      <c r="B26" t="s">
        <v>241</v>
      </c>
      <c r="C26">
        <v>23</v>
      </c>
    </row>
    <row r="27" spans="2:3" hidden="1">
      <c r="B27" t="s">
        <v>242</v>
      </c>
      <c r="C27">
        <v>24</v>
      </c>
    </row>
    <row r="28" spans="2:3" hidden="1">
      <c r="B28" t="s">
        <v>243</v>
      </c>
      <c r="C28">
        <v>25</v>
      </c>
    </row>
    <row r="29" spans="2:3" hidden="1">
      <c r="B29" t="s">
        <v>244</v>
      </c>
      <c r="C29">
        <v>26</v>
      </c>
    </row>
    <row r="30" spans="2:3" hidden="1">
      <c r="B30" t="s">
        <v>245</v>
      </c>
      <c r="C30">
        <v>27</v>
      </c>
    </row>
    <row r="31" spans="2:3" hidden="1">
      <c r="B31" t="s">
        <v>246</v>
      </c>
      <c r="C31">
        <v>28</v>
      </c>
    </row>
    <row r="32" spans="2:3" hidden="1">
      <c r="B32" t="s">
        <v>247</v>
      </c>
      <c r="C32">
        <v>29</v>
      </c>
    </row>
    <row r="33" spans="2:3" hidden="1">
      <c r="B33" t="s">
        <v>248</v>
      </c>
      <c r="C33">
        <v>30</v>
      </c>
    </row>
    <row r="34" spans="2:3" hidden="1">
      <c r="B34" t="s">
        <v>249</v>
      </c>
      <c r="C34">
        <v>31</v>
      </c>
    </row>
    <row r="35" spans="2:3" hidden="1">
      <c r="B35" t="s">
        <v>250</v>
      </c>
      <c r="C35">
        <v>32</v>
      </c>
    </row>
    <row r="36" spans="2:3" hidden="1">
      <c r="B36" t="s">
        <v>251</v>
      </c>
      <c r="C36">
        <v>33</v>
      </c>
    </row>
    <row r="37" spans="2:3" hidden="1">
      <c r="B37" t="s">
        <v>252</v>
      </c>
      <c r="C37">
        <v>34</v>
      </c>
    </row>
    <row r="38" spans="2:3" hidden="1">
      <c r="B38" t="s">
        <v>253</v>
      </c>
      <c r="C38">
        <v>35</v>
      </c>
    </row>
    <row r="39" spans="2:3" hidden="1">
      <c r="B39" t="s">
        <v>254</v>
      </c>
      <c r="C39">
        <v>36</v>
      </c>
    </row>
    <row r="40" spans="2:3" hidden="1">
      <c r="B40" t="s">
        <v>255</v>
      </c>
      <c r="C40">
        <v>37</v>
      </c>
    </row>
    <row r="41" spans="2:3" hidden="1">
      <c r="B41" t="s">
        <v>256</v>
      </c>
      <c r="C41">
        <v>38</v>
      </c>
    </row>
    <row r="42" spans="2:3" hidden="1">
      <c r="B42" t="s">
        <v>257</v>
      </c>
      <c r="C42">
        <v>39</v>
      </c>
    </row>
    <row r="43" spans="2:3" hidden="1">
      <c r="B43" t="s">
        <v>258</v>
      </c>
      <c r="C43">
        <v>40</v>
      </c>
    </row>
    <row r="44" spans="2:3" hidden="1">
      <c r="B44" t="s">
        <v>259</v>
      </c>
      <c r="C44">
        <v>41</v>
      </c>
    </row>
    <row r="45" spans="2:3" hidden="1">
      <c r="B45" t="s">
        <v>260</v>
      </c>
      <c r="C45">
        <v>42</v>
      </c>
    </row>
    <row r="46" spans="2:3" hidden="1">
      <c r="B46" t="s">
        <v>261</v>
      </c>
      <c r="C46">
        <v>43</v>
      </c>
    </row>
    <row r="47" spans="2:3" hidden="1">
      <c r="B47" t="s">
        <v>262</v>
      </c>
      <c r="C47">
        <v>44</v>
      </c>
    </row>
    <row r="48" spans="2:3" hidden="1">
      <c r="B48" t="s">
        <v>263</v>
      </c>
      <c r="C48">
        <v>45</v>
      </c>
    </row>
    <row r="49" spans="2:3" hidden="1">
      <c r="B49" t="s">
        <v>264</v>
      </c>
      <c r="C49">
        <v>46</v>
      </c>
    </row>
    <row r="50" spans="2:3" hidden="1">
      <c r="B50" t="s">
        <v>265</v>
      </c>
      <c r="C50">
        <v>47</v>
      </c>
    </row>
    <row r="51" spans="2:3" hidden="1">
      <c r="B51" t="s">
        <v>266</v>
      </c>
      <c r="C51">
        <v>48</v>
      </c>
    </row>
  </sheetData>
  <phoneticPr fontId="1"/>
  <pageMargins left="0.7" right="0.7" top="0.75" bottom="0.75" header="0.3" footer="0.3"/>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D109"/>
  <sheetViews>
    <sheetView showGridLines="0" view="pageBreakPreview" zoomScaleNormal="100" zoomScaleSheetLayoutView="100" workbookViewId="0"/>
  </sheetViews>
  <sheetFormatPr defaultColWidth="8.75" defaultRowHeight="18.75"/>
  <cols>
    <col min="1" max="5" width="3.75" customWidth="1"/>
    <col min="6" max="6" width="7.25" customWidth="1"/>
    <col min="7" max="26" width="3.75" customWidth="1"/>
    <col min="27" max="28" width="5.25" customWidth="1"/>
    <col min="29" max="42" width="3.75" customWidth="1"/>
  </cols>
  <sheetData>
    <row r="1" spans="1:28">
      <c r="A1" s="146" t="s">
        <v>214</v>
      </c>
      <c r="B1" s="146"/>
      <c r="C1" s="146"/>
      <c r="D1" s="146"/>
      <c r="E1" s="146"/>
      <c r="F1" s="146"/>
      <c r="G1" s="146"/>
      <c r="H1" s="146"/>
      <c r="I1" s="146"/>
      <c r="J1" s="146"/>
      <c r="K1" s="146"/>
      <c r="L1" s="146"/>
      <c r="M1" s="146"/>
      <c r="N1" s="146"/>
      <c r="O1" s="146"/>
      <c r="P1" s="146"/>
      <c r="Q1" s="146"/>
      <c r="R1" s="146"/>
      <c r="S1" s="146"/>
      <c r="T1" s="146"/>
      <c r="U1" s="146"/>
      <c r="V1" s="146"/>
      <c r="W1" s="146"/>
      <c r="X1" s="146"/>
      <c r="Y1" s="146"/>
      <c r="Z1" s="147" t="s">
        <v>167</v>
      </c>
      <c r="AA1" s="1" t="s">
        <v>191</v>
      </c>
      <c r="AB1" t="b">
        <f>IF($B$12="✓",TRUE)</f>
        <v>1</v>
      </c>
    </row>
    <row r="2" spans="1:28" ht="18.600000000000001" customHeight="1">
      <c r="A2" s="148"/>
      <c r="B2" s="203" t="s">
        <v>272</v>
      </c>
      <c r="C2" s="203"/>
      <c r="D2" s="203"/>
      <c r="E2" s="203"/>
      <c r="F2" s="203"/>
      <c r="G2" s="203"/>
      <c r="H2" s="203"/>
      <c r="I2" s="203"/>
      <c r="J2" s="203"/>
      <c r="K2" s="203"/>
      <c r="L2" s="203"/>
      <c r="M2" s="203"/>
      <c r="N2" s="203"/>
      <c r="O2" s="203"/>
      <c r="P2" s="203"/>
      <c r="Q2" s="203"/>
      <c r="R2" s="203"/>
      <c r="S2" s="203"/>
      <c r="T2" s="203"/>
      <c r="U2" s="203"/>
      <c r="V2" s="203"/>
      <c r="W2" s="203"/>
      <c r="X2" s="203"/>
      <c r="Y2" s="203"/>
      <c r="Z2" s="146"/>
    </row>
    <row r="3" spans="1:28" ht="24.6" customHeight="1">
      <c r="A3" s="148"/>
      <c r="B3" s="716" t="s">
        <v>273</v>
      </c>
      <c r="C3" s="716"/>
      <c r="D3" s="716"/>
      <c r="E3" s="716"/>
      <c r="F3" s="716"/>
      <c r="G3" s="716"/>
      <c r="H3" s="716"/>
      <c r="I3" s="716"/>
      <c r="J3" s="716"/>
      <c r="K3" s="716"/>
      <c r="L3" s="716"/>
      <c r="M3" s="716"/>
      <c r="N3" s="716"/>
      <c r="O3" s="716"/>
      <c r="P3" s="716"/>
      <c r="Q3" s="716"/>
      <c r="R3" s="716"/>
      <c r="S3" s="716"/>
      <c r="T3" s="716"/>
      <c r="U3" s="716"/>
      <c r="V3" s="716"/>
      <c r="W3" s="716"/>
      <c r="X3" s="716"/>
      <c r="Y3" s="716"/>
      <c r="Z3" s="146"/>
    </row>
    <row r="4" spans="1:28">
      <c r="A4" s="149"/>
      <c r="B4" s="149"/>
      <c r="C4" s="149"/>
      <c r="D4" s="149"/>
      <c r="E4" s="149"/>
      <c r="F4" s="149"/>
      <c r="G4" s="149"/>
      <c r="H4" s="149"/>
      <c r="I4" s="149"/>
      <c r="J4" s="149"/>
      <c r="K4" s="149"/>
      <c r="L4" s="149"/>
      <c r="M4" s="135"/>
      <c r="N4" s="135"/>
      <c r="O4" s="148"/>
      <c r="P4" s="181"/>
      <c r="Q4" s="181"/>
      <c r="R4" s="181"/>
      <c r="S4" s="181"/>
      <c r="T4" s="502">
        <v>45787</v>
      </c>
      <c r="U4" s="502"/>
      <c r="V4" s="502"/>
      <c r="W4" s="502"/>
      <c r="X4" s="502"/>
      <c r="Y4" s="502"/>
      <c r="Z4" s="135"/>
      <c r="AB4" s="3"/>
    </row>
    <row r="5" spans="1:28">
      <c r="A5" s="149"/>
      <c r="B5" s="149"/>
      <c r="C5" s="149"/>
      <c r="D5" s="149"/>
      <c r="E5" s="149"/>
      <c r="F5" s="149"/>
      <c r="G5" s="149"/>
      <c r="H5" s="149"/>
      <c r="I5" s="149"/>
      <c r="J5" s="149"/>
      <c r="K5" s="149"/>
      <c r="L5" s="149"/>
      <c r="M5" s="135"/>
      <c r="N5" s="135"/>
      <c r="O5" s="151"/>
      <c r="P5" s="151"/>
      <c r="Q5" s="151"/>
      <c r="R5" s="151"/>
      <c r="S5" s="150"/>
      <c r="T5" s="151"/>
      <c r="U5" s="151"/>
      <c r="V5" s="150"/>
      <c r="W5" s="151"/>
      <c r="X5" s="151"/>
      <c r="Y5" s="150"/>
      <c r="Z5" s="135"/>
      <c r="AB5" s="3"/>
    </row>
    <row r="6" spans="1:28" ht="23.65" customHeight="1">
      <c r="A6" s="149"/>
      <c r="B6" s="152" t="s">
        <v>0</v>
      </c>
      <c r="C6" s="153"/>
      <c r="D6" s="153"/>
      <c r="E6" s="153"/>
      <c r="F6" s="153"/>
      <c r="G6" s="153"/>
      <c r="H6" s="153"/>
      <c r="I6" s="149"/>
      <c r="J6" s="149"/>
      <c r="K6" s="149"/>
      <c r="L6" s="149"/>
      <c r="M6" s="135"/>
      <c r="N6" s="135"/>
      <c r="O6" s="135"/>
      <c r="P6" s="135"/>
      <c r="Q6" s="135"/>
      <c r="R6" s="135"/>
      <c r="S6" s="135"/>
      <c r="T6" s="167"/>
      <c r="U6" s="230" t="s">
        <v>204</v>
      </c>
      <c r="V6" s="230"/>
      <c r="W6" s="230"/>
      <c r="X6" s="230"/>
      <c r="Y6" s="231"/>
      <c r="Z6" s="135"/>
      <c r="AB6" s="4"/>
    </row>
    <row r="7" spans="1:28" ht="21.6" customHeight="1">
      <c r="A7" s="149"/>
      <c r="B7" s="149"/>
      <c r="C7" s="149"/>
      <c r="D7" s="149"/>
      <c r="E7" s="148"/>
      <c r="F7" s="148"/>
      <c r="G7" s="148"/>
      <c r="H7" s="148"/>
      <c r="I7" s="148"/>
      <c r="J7" s="148"/>
      <c r="K7" s="492" t="s">
        <v>186</v>
      </c>
      <c r="L7" s="492"/>
      <c r="M7" s="492"/>
      <c r="N7" s="492"/>
      <c r="O7" s="568" t="s">
        <v>206</v>
      </c>
      <c r="P7" s="568"/>
      <c r="Q7" s="568"/>
      <c r="R7" s="568"/>
      <c r="S7" s="154"/>
      <c r="T7" s="236"/>
      <c r="U7" s="237"/>
      <c r="V7" s="237"/>
      <c r="W7" s="237"/>
      <c r="X7" s="237"/>
      <c r="Y7" s="238"/>
      <c r="Z7" s="135"/>
    </row>
    <row r="8" spans="1:28" ht="21" customHeight="1">
      <c r="A8" s="149"/>
      <c r="B8" s="149"/>
      <c r="C8" s="149"/>
      <c r="D8" s="149"/>
      <c r="E8" s="149"/>
      <c r="F8" s="149"/>
      <c r="G8" s="149"/>
      <c r="H8" s="149"/>
      <c r="I8" s="149"/>
      <c r="J8" s="149"/>
      <c r="K8" s="149"/>
      <c r="L8" s="149"/>
      <c r="M8" s="149"/>
      <c r="N8" s="149"/>
      <c r="O8" s="149"/>
      <c r="P8" s="149"/>
      <c r="Q8" s="135"/>
      <c r="R8" s="135"/>
      <c r="S8" s="135"/>
      <c r="T8" s="236"/>
      <c r="U8" s="237"/>
      <c r="V8" s="237"/>
      <c r="W8" s="237"/>
      <c r="X8" s="237"/>
      <c r="Y8" s="238"/>
      <c r="Z8" s="135"/>
    </row>
    <row r="9" spans="1:28" ht="18" customHeight="1">
      <c r="A9" s="149"/>
      <c r="B9" s="149"/>
      <c r="C9" s="569" t="s">
        <v>269</v>
      </c>
      <c r="D9" s="569"/>
      <c r="E9" s="569"/>
      <c r="F9" s="569"/>
      <c r="G9" s="569"/>
      <c r="H9" s="569"/>
      <c r="I9" s="569"/>
      <c r="J9" s="569"/>
      <c r="K9" s="569"/>
      <c r="L9" s="569"/>
      <c r="M9" s="569"/>
      <c r="N9" s="569"/>
      <c r="O9" s="569"/>
      <c r="P9" s="569"/>
      <c r="Q9" s="569"/>
      <c r="R9" s="569"/>
      <c r="S9" s="569"/>
      <c r="T9" s="236"/>
      <c r="U9" s="237"/>
      <c r="V9" s="237"/>
      <c r="W9" s="237"/>
      <c r="X9" s="237"/>
      <c r="Y9" s="238"/>
      <c r="Z9" s="149"/>
    </row>
    <row r="10" spans="1:28" ht="18" customHeight="1">
      <c r="A10" s="149"/>
      <c r="B10" s="149"/>
      <c r="C10" s="569"/>
      <c r="D10" s="569"/>
      <c r="E10" s="569"/>
      <c r="F10" s="569"/>
      <c r="G10" s="569"/>
      <c r="H10" s="569"/>
      <c r="I10" s="569"/>
      <c r="J10" s="569"/>
      <c r="K10" s="569"/>
      <c r="L10" s="569"/>
      <c r="M10" s="569"/>
      <c r="N10" s="569"/>
      <c r="O10" s="569"/>
      <c r="P10" s="569"/>
      <c r="Q10" s="569"/>
      <c r="R10" s="569"/>
      <c r="S10" s="569"/>
      <c r="T10" s="236"/>
      <c r="U10" s="237"/>
      <c r="V10" s="237"/>
      <c r="W10" s="237"/>
      <c r="X10" s="237"/>
      <c r="Y10" s="238"/>
      <c r="Z10" s="149"/>
    </row>
    <row r="11" spans="1:28" ht="25.9" customHeight="1">
      <c r="A11" s="149"/>
      <c r="B11" s="149"/>
      <c r="C11" s="149"/>
      <c r="D11" s="149"/>
      <c r="E11" s="149"/>
      <c r="F11" s="149"/>
      <c r="G11" s="149"/>
      <c r="H11" s="149"/>
      <c r="I11" s="149"/>
      <c r="J11" s="149"/>
      <c r="K11" s="149"/>
      <c r="L11" s="149"/>
      <c r="M11" s="149" t="s">
        <v>1</v>
      </c>
      <c r="N11" s="149"/>
      <c r="O11" s="149"/>
      <c r="P11" s="149"/>
      <c r="Q11" s="149"/>
      <c r="R11" s="149"/>
      <c r="S11" s="149"/>
      <c r="T11" s="236"/>
      <c r="U11" s="237"/>
      <c r="V11" s="237"/>
      <c r="W11" s="237"/>
      <c r="X11" s="237"/>
      <c r="Y11" s="238"/>
      <c r="Z11" s="149"/>
    </row>
    <row r="12" spans="1:28" ht="25.15" customHeight="1">
      <c r="A12" s="112"/>
      <c r="B12" s="831" t="s">
        <v>191</v>
      </c>
      <c r="C12" s="570" t="s">
        <v>205</v>
      </c>
      <c r="D12" s="571"/>
      <c r="E12" s="571"/>
      <c r="F12" s="571"/>
      <c r="G12" s="571"/>
      <c r="H12" s="571"/>
      <c r="I12" s="571"/>
      <c r="J12" s="571"/>
      <c r="K12" s="571"/>
      <c r="L12" s="571"/>
      <c r="M12" s="571"/>
      <c r="N12" s="571"/>
      <c r="O12" s="571"/>
      <c r="P12" s="571"/>
      <c r="Q12" s="113"/>
      <c r="R12" s="113"/>
      <c r="S12" s="113"/>
      <c r="T12" s="236"/>
      <c r="U12" s="237"/>
      <c r="V12" s="237"/>
      <c r="W12" s="237"/>
      <c r="X12" s="237"/>
      <c r="Y12" s="238"/>
      <c r="Z12" s="114"/>
    </row>
    <row r="13" spans="1:28" ht="10.9" customHeight="1">
      <c r="A13" s="112"/>
      <c r="B13" s="115"/>
      <c r="C13" s="115"/>
      <c r="D13" s="115"/>
      <c r="E13" s="115"/>
      <c r="F13" s="115"/>
      <c r="G13" s="116"/>
      <c r="H13" s="116"/>
      <c r="I13" s="116"/>
      <c r="J13" s="116"/>
      <c r="K13" s="116"/>
      <c r="L13" s="116"/>
      <c r="M13" s="116"/>
      <c r="N13" s="116"/>
      <c r="O13" s="116"/>
      <c r="P13" s="116"/>
      <c r="Q13" s="116"/>
      <c r="R13" s="116"/>
      <c r="S13" s="116"/>
      <c r="T13" s="239"/>
      <c r="U13" s="240"/>
      <c r="V13" s="240"/>
      <c r="W13" s="240"/>
      <c r="X13" s="240"/>
      <c r="Y13" s="241"/>
      <c r="Z13" s="112"/>
    </row>
    <row r="14" spans="1:28">
      <c r="A14" s="149"/>
      <c r="B14" s="149" t="s">
        <v>212</v>
      </c>
      <c r="C14" s="149"/>
      <c r="D14" s="149"/>
      <c r="E14" s="149"/>
      <c r="F14" s="717">
        <v>45778</v>
      </c>
      <c r="G14" s="717"/>
      <c r="H14" s="717"/>
      <c r="I14" s="149"/>
      <c r="J14" s="149"/>
      <c r="K14" s="149"/>
      <c r="L14" s="149"/>
      <c r="M14" s="149"/>
      <c r="N14" s="149"/>
      <c r="O14" s="149"/>
      <c r="P14" s="149"/>
      <c r="Q14" s="149"/>
      <c r="R14" s="149"/>
      <c r="S14" s="149"/>
      <c r="T14" s="149"/>
      <c r="U14" s="149"/>
      <c r="V14" s="149"/>
      <c r="W14" s="149"/>
      <c r="X14" s="149"/>
      <c r="Y14" s="155"/>
      <c r="Z14" s="149"/>
    </row>
    <row r="15" spans="1:28">
      <c r="A15" s="16"/>
      <c r="B15" s="572" t="s">
        <v>2</v>
      </c>
      <c r="C15" s="572"/>
      <c r="D15" s="572"/>
      <c r="E15" s="572"/>
      <c r="F15" s="572"/>
      <c r="G15" s="526" t="s">
        <v>47</v>
      </c>
      <c r="H15" s="526"/>
      <c r="I15" s="526"/>
      <c r="J15" s="526"/>
      <c r="K15" s="526"/>
      <c r="L15" s="526"/>
      <c r="M15" s="526"/>
      <c r="N15" s="526"/>
      <c r="O15" s="527" t="s">
        <v>22</v>
      </c>
      <c r="P15" s="527"/>
      <c r="Q15" s="527"/>
      <c r="R15" s="527"/>
      <c r="S15" s="527"/>
      <c r="T15" s="527"/>
      <c r="U15" s="527"/>
      <c r="V15" s="527"/>
      <c r="W15" s="527"/>
      <c r="X15" s="527"/>
      <c r="Y15" s="527"/>
      <c r="Z15" s="16"/>
    </row>
    <row r="16" spans="1:28" ht="18" customHeight="1">
      <c r="A16" s="16"/>
      <c r="B16" s="575" t="s">
        <v>21</v>
      </c>
      <c r="C16" s="576"/>
      <c r="D16" s="576"/>
      <c r="E16" s="576"/>
      <c r="F16" s="577"/>
      <c r="G16" s="538" t="s">
        <v>46</v>
      </c>
      <c r="H16" s="539"/>
      <c r="I16" s="539"/>
      <c r="J16" s="539"/>
      <c r="K16" s="539"/>
      <c r="L16" s="539"/>
      <c r="M16" s="539"/>
      <c r="N16" s="540"/>
      <c r="O16" s="547">
        <f>IF(S17="","",S17)</f>
        <v>28182</v>
      </c>
      <c r="P16" s="548"/>
      <c r="Q16" s="548"/>
      <c r="R16" s="548"/>
      <c r="S16" s="548"/>
      <c r="T16" s="548"/>
      <c r="U16" s="548"/>
      <c r="V16" s="548"/>
      <c r="W16" s="548"/>
      <c r="X16" s="548"/>
      <c r="Y16" s="549"/>
      <c r="Z16" s="16"/>
      <c r="AB16" s="3"/>
    </row>
    <row r="17" spans="1:28" ht="16.899999999999999" customHeight="1">
      <c r="A17" s="16"/>
      <c r="B17" s="578"/>
      <c r="C17" s="579"/>
      <c r="D17" s="579"/>
      <c r="E17" s="579"/>
      <c r="F17" s="580"/>
      <c r="G17" s="541"/>
      <c r="H17" s="542"/>
      <c r="I17" s="542"/>
      <c r="J17" s="542"/>
      <c r="K17" s="542"/>
      <c r="L17" s="542"/>
      <c r="M17" s="542"/>
      <c r="N17" s="543"/>
      <c r="O17" s="718" t="s">
        <v>213</v>
      </c>
      <c r="P17" s="719"/>
      <c r="Q17" s="719"/>
      <c r="R17" s="720"/>
      <c r="S17" s="721">
        <v>28182</v>
      </c>
      <c r="T17" s="721"/>
      <c r="U17" s="721"/>
      <c r="V17" s="721"/>
      <c r="W17" s="721"/>
      <c r="X17" s="721"/>
      <c r="Y17" s="722"/>
      <c r="Z17" s="16"/>
      <c r="AB17" s="18"/>
    </row>
    <row r="18" spans="1:28" ht="12.6" customHeight="1">
      <c r="A18" s="16"/>
      <c r="B18" s="578"/>
      <c r="C18" s="579"/>
      <c r="D18" s="579"/>
      <c r="E18" s="579"/>
      <c r="F18" s="580"/>
      <c r="G18" s="541"/>
      <c r="H18" s="542"/>
      <c r="I18" s="542"/>
      <c r="J18" s="542"/>
      <c r="K18" s="542"/>
      <c r="L18" s="542"/>
      <c r="M18" s="542"/>
      <c r="N18" s="543"/>
      <c r="O18" s="528" t="s">
        <v>50</v>
      </c>
      <c r="P18" s="529"/>
      <c r="Q18" s="529"/>
      <c r="R18" s="530"/>
      <c r="S18" s="534">
        <f>DATEDIF(S17,$F$14,"Y")</f>
        <v>48</v>
      </c>
      <c r="T18" s="534"/>
      <c r="U18" s="534"/>
      <c r="V18" s="534"/>
      <c r="W18" s="534"/>
      <c r="X18" s="534"/>
      <c r="Y18" s="535"/>
      <c r="Z18" s="16"/>
    </row>
    <row r="19" spans="1:28" ht="12" customHeight="1">
      <c r="A19" s="16"/>
      <c r="B19" s="581"/>
      <c r="C19" s="582"/>
      <c r="D19" s="582"/>
      <c r="E19" s="582"/>
      <c r="F19" s="583"/>
      <c r="G19" s="544"/>
      <c r="H19" s="545"/>
      <c r="I19" s="545"/>
      <c r="J19" s="545"/>
      <c r="K19" s="545"/>
      <c r="L19" s="545"/>
      <c r="M19" s="545"/>
      <c r="N19" s="546"/>
      <c r="O19" s="531"/>
      <c r="P19" s="532"/>
      <c r="Q19" s="532"/>
      <c r="R19" s="533"/>
      <c r="S19" s="532"/>
      <c r="T19" s="532"/>
      <c r="U19" s="532"/>
      <c r="V19" s="532"/>
      <c r="W19" s="532"/>
      <c r="X19" s="532"/>
      <c r="Y19" s="533"/>
      <c r="Z19" s="16"/>
    </row>
    <row r="20" spans="1:28" ht="14.65" customHeight="1">
      <c r="A20" s="16"/>
      <c r="B20" s="644" t="s">
        <v>51</v>
      </c>
      <c r="C20" s="644"/>
      <c r="D20" s="573" t="s">
        <v>4</v>
      </c>
      <c r="E20" s="573"/>
      <c r="F20" s="573"/>
      <c r="G20" s="536" t="s">
        <v>201</v>
      </c>
      <c r="H20" s="536"/>
      <c r="I20" s="536"/>
      <c r="J20" s="536"/>
      <c r="K20" s="536"/>
      <c r="L20" s="536"/>
      <c r="M20" s="536"/>
      <c r="N20" s="536"/>
      <c r="O20" s="536"/>
      <c r="P20" s="536"/>
      <c r="Q20" s="536"/>
      <c r="R20" s="536"/>
      <c r="S20" s="536"/>
      <c r="T20" s="536"/>
      <c r="U20" s="536"/>
      <c r="V20" s="536"/>
      <c r="W20" s="536"/>
      <c r="X20" s="536"/>
      <c r="Y20" s="536"/>
      <c r="Z20" s="16"/>
    </row>
    <row r="21" spans="1:28" ht="12.6" customHeight="1">
      <c r="A21" s="16"/>
      <c r="B21" s="644"/>
      <c r="C21" s="644"/>
      <c r="D21" s="574"/>
      <c r="E21" s="574"/>
      <c r="F21" s="574"/>
      <c r="G21" s="537"/>
      <c r="H21" s="537"/>
      <c r="I21" s="537"/>
      <c r="J21" s="537"/>
      <c r="K21" s="537"/>
      <c r="L21" s="537"/>
      <c r="M21" s="537"/>
      <c r="N21" s="537"/>
      <c r="O21" s="537"/>
      <c r="P21" s="537"/>
      <c r="Q21" s="537"/>
      <c r="R21" s="537"/>
      <c r="S21" s="537"/>
      <c r="T21" s="537"/>
      <c r="U21" s="537"/>
      <c r="V21" s="537"/>
      <c r="W21" s="537"/>
      <c r="X21" s="537"/>
      <c r="Y21" s="537"/>
      <c r="Z21" s="16"/>
    </row>
    <row r="22" spans="1:28" ht="11.65" customHeight="1">
      <c r="A22" s="16"/>
      <c r="B22" s="644"/>
      <c r="C22" s="644"/>
      <c r="D22" s="574" t="s">
        <v>5</v>
      </c>
      <c r="E22" s="574"/>
      <c r="F22" s="574"/>
      <c r="G22" s="601"/>
      <c r="H22" s="601"/>
      <c r="I22" s="601"/>
      <c r="J22" s="601"/>
      <c r="K22" s="601"/>
      <c r="L22" s="601"/>
      <c r="M22" s="601"/>
      <c r="N22" s="601"/>
      <c r="O22" s="601"/>
      <c r="P22" s="601"/>
      <c r="Q22" s="601"/>
      <c r="R22" s="601"/>
      <c r="S22" s="601"/>
      <c r="T22" s="601"/>
      <c r="U22" s="601"/>
      <c r="V22" s="601"/>
      <c r="W22" s="601"/>
      <c r="X22" s="601"/>
      <c r="Y22" s="601"/>
      <c r="Z22" s="16"/>
    </row>
    <row r="23" spans="1:28" ht="12.6" customHeight="1">
      <c r="A23" s="16"/>
      <c r="B23" s="644"/>
      <c r="C23" s="644"/>
      <c r="D23" s="584"/>
      <c r="E23" s="584"/>
      <c r="F23" s="584"/>
      <c r="G23" s="602"/>
      <c r="H23" s="602"/>
      <c r="I23" s="602"/>
      <c r="J23" s="602"/>
      <c r="K23" s="602"/>
      <c r="L23" s="602"/>
      <c r="M23" s="602"/>
      <c r="N23" s="602"/>
      <c r="O23" s="602"/>
      <c r="P23" s="602"/>
      <c r="Q23" s="602"/>
      <c r="R23" s="602"/>
      <c r="S23" s="602"/>
      <c r="T23" s="602"/>
      <c r="U23" s="602"/>
      <c r="V23" s="602"/>
      <c r="W23" s="602"/>
      <c r="X23" s="602"/>
      <c r="Y23" s="602"/>
      <c r="Z23" s="16"/>
    </row>
    <row r="24" spans="1:28" ht="13.15" customHeight="1">
      <c r="A24" s="16"/>
      <c r="B24" s="644"/>
      <c r="C24" s="644"/>
      <c r="D24" s="527" t="s">
        <v>68</v>
      </c>
      <c r="E24" s="527"/>
      <c r="F24" s="527"/>
      <c r="G24" s="665" t="s">
        <v>64</v>
      </c>
      <c r="H24" s="665"/>
      <c r="I24" s="665"/>
      <c r="J24" s="665"/>
      <c r="K24" s="665"/>
      <c r="L24" s="665"/>
      <c r="M24" s="665"/>
      <c r="N24" s="665"/>
      <c r="O24" s="642" t="s">
        <v>7</v>
      </c>
      <c r="P24" s="643"/>
      <c r="Q24" s="643"/>
      <c r="R24" s="665" t="s">
        <v>53</v>
      </c>
      <c r="S24" s="665"/>
      <c r="T24" s="665"/>
      <c r="U24" s="665"/>
      <c r="V24" s="665"/>
      <c r="W24" s="665"/>
      <c r="X24" s="665"/>
      <c r="Y24" s="665"/>
      <c r="Z24" s="16"/>
    </row>
    <row r="25" spans="1:28" ht="12" customHeight="1">
      <c r="A25" s="16"/>
      <c r="B25" s="644"/>
      <c r="C25" s="644"/>
      <c r="D25" s="527"/>
      <c r="E25" s="527"/>
      <c r="F25" s="527"/>
      <c r="G25" s="665"/>
      <c r="H25" s="665"/>
      <c r="I25" s="665"/>
      <c r="J25" s="665"/>
      <c r="K25" s="665"/>
      <c r="L25" s="665"/>
      <c r="M25" s="665"/>
      <c r="N25" s="665"/>
      <c r="O25" s="643"/>
      <c r="P25" s="643"/>
      <c r="Q25" s="643"/>
      <c r="R25" s="665"/>
      <c r="S25" s="665"/>
      <c r="T25" s="665"/>
      <c r="U25" s="665"/>
      <c r="V25" s="665"/>
      <c r="W25" s="665"/>
      <c r="X25" s="665"/>
      <c r="Y25" s="665"/>
      <c r="Z25" s="16"/>
    </row>
    <row r="26" spans="1:28">
      <c r="A26" s="16"/>
      <c r="B26" s="644"/>
      <c r="C26" s="644"/>
      <c r="D26" s="584" t="s">
        <v>6</v>
      </c>
      <c r="E26" s="584"/>
      <c r="F26" s="584"/>
      <c r="G26" s="20" t="s">
        <v>8</v>
      </c>
      <c r="H26" s="585" t="s">
        <v>54</v>
      </c>
      <c r="I26" s="585"/>
      <c r="J26" s="585"/>
      <c r="K26" s="586"/>
      <c r="L26" s="587"/>
      <c r="M26" s="587"/>
      <c r="N26" s="587"/>
      <c r="O26" s="587"/>
      <c r="P26" s="587"/>
      <c r="Q26" s="587"/>
      <c r="R26" s="587"/>
      <c r="S26" s="587"/>
      <c r="T26" s="587"/>
      <c r="U26" s="587"/>
      <c r="V26" s="587"/>
      <c r="W26" s="587"/>
      <c r="X26" s="587"/>
      <c r="Y26" s="587"/>
      <c r="Z26" s="16"/>
    </row>
    <row r="27" spans="1:28" ht="14.65" customHeight="1">
      <c r="A27" s="16"/>
      <c r="B27" s="644"/>
      <c r="C27" s="644"/>
      <c r="D27" s="527"/>
      <c r="E27" s="527"/>
      <c r="F27" s="527"/>
      <c r="G27" s="588" t="s">
        <v>55</v>
      </c>
      <c r="H27" s="589"/>
      <c r="I27" s="589"/>
      <c r="J27" s="589"/>
      <c r="K27" s="589"/>
      <c r="L27" s="590"/>
      <c r="M27" s="590"/>
      <c r="N27" s="590"/>
      <c r="O27" s="590"/>
      <c r="P27" s="590"/>
      <c r="Q27" s="590"/>
      <c r="R27" s="590"/>
      <c r="S27" s="590"/>
      <c r="T27" s="590"/>
      <c r="U27" s="590"/>
      <c r="V27" s="590"/>
      <c r="W27" s="590"/>
      <c r="X27" s="590"/>
      <c r="Y27" s="590"/>
      <c r="Z27" s="16"/>
    </row>
    <row r="28" spans="1:28" ht="12.6" customHeight="1">
      <c r="A28" s="16"/>
      <c r="B28" s="644"/>
      <c r="C28" s="644"/>
      <c r="D28" s="527"/>
      <c r="E28" s="527"/>
      <c r="F28" s="527"/>
      <c r="G28" s="591"/>
      <c r="H28" s="590"/>
      <c r="I28" s="590"/>
      <c r="J28" s="590"/>
      <c r="K28" s="590"/>
      <c r="L28" s="590"/>
      <c r="M28" s="590"/>
      <c r="N28" s="590"/>
      <c r="O28" s="590"/>
      <c r="P28" s="590"/>
      <c r="Q28" s="590"/>
      <c r="R28" s="590"/>
      <c r="S28" s="590"/>
      <c r="T28" s="590"/>
      <c r="U28" s="590"/>
      <c r="V28" s="590"/>
      <c r="W28" s="590"/>
      <c r="X28" s="590"/>
      <c r="Y28" s="590"/>
      <c r="Z28" s="16"/>
    </row>
    <row r="29" spans="1:28" ht="13.15" customHeight="1">
      <c r="A29" s="16"/>
      <c r="B29" s="644"/>
      <c r="C29" s="644"/>
      <c r="D29" s="527" t="s">
        <v>9</v>
      </c>
      <c r="E29" s="527"/>
      <c r="F29" s="527"/>
      <c r="G29" s="557" t="s">
        <v>56</v>
      </c>
      <c r="H29" s="557"/>
      <c r="I29" s="557"/>
      <c r="J29" s="557"/>
      <c r="K29" s="557"/>
      <c r="L29" s="557"/>
      <c r="M29" s="557"/>
      <c r="N29" s="557"/>
      <c r="O29" s="592"/>
      <c r="P29" s="593"/>
      <c r="Q29" s="593"/>
      <c r="R29" s="593"/>
      <c r="S29" s="593"/>
      <c r="T29" s="593"/>
      <c r="U29" s="593"/>
      <c r="V29" s="593"/>
      <c r="W29" s="593"/>
      <c r="X29" s="593"/>
      <c r="Y29" s="594"/>
      <c r="Z29" s="16"/>
    </row>
    <row r="30" spans="1:28" ht="11.65" customHeight="1">
      <c r="A30" s="16"/>
      <c r="B30" s="644"/>
      <c r="C30" s="644"/>
      <c r="D30" s="527"/>
      <c r="E30" s="527"/>
      <c r="F30" s="527"/>
      <c r="G30" s="557"/>
      <c r="H30" s="557"/>
      <c r="I30" s="557"/>
      <c r="J30" s="557"/>
      <c r="K30" s="557"/>
      <c r="L30" s="557"/>
      <c r="M30" s="557"/>
      <c r="N30" s="557"/>
      <c r="O30" s="581"/>
      <c r="P30" s="582"/>
      <c r="Q30" s="582"/>
      <c r="R30" s="582"/>
      <c r="S30" s="582"/>
      <c r="T30" s="582"/>
      <c r="U30" s="582"/>
      <c r="V30" s="582"/>
      <c r="W30" s="582"/>
      <c r="X30" s="582"/>
      <c r="Y30" s="583"/>
      <c r="Z30" s="16"/>
    </row>
    <row r="31" spans="1:28" ht="15" customHeight="1">
      <c r="A31" s="16"/>
      <c r="B31" s="642" t="s">
        <v>203</v>
      </c>
      <c r="C31" s="643"/>
      <c r="D31" s="643"/>
      <c r="E31" s="643"/>
      <c r="F31" s="643"/>
      <c r="G31" s="558" t="s">
        <v>57</v>
      </c>
      <c r="H31" s="559"/>
      <c r="I31" s="559"/>
      <c r="J31" s="559"/>
      <c r="K31" s="559"/>
      <c r="L31" s="559"/>
      <c r="M31" s="559"/>
      <c r="N31" s="559"/>
      <c r="O31" s="559"/>
      <c r="P31" s="559"/>
      <c r="Q31" s="559"/>
      <c r="R31" s="559"/>
      <c r="S31" s="559"/>
      <c r="T31" s="559"/>
      <c r="U31" s="559"/>
      <c r="V31" s="559"/>
      <c r="W31" s="559"/>
      <c r="X31" s="559"/>
      <c r="Y31" s="559"/>
      <c r="Z31" s="16"/>
    </row>
    <row r="32" spans="1:28" ht="11.65" customHeight="1">
      <c r="A32" s="16"/>
      <c r="B32" s="643"/>
      <c r="C32" s="643"/>
      <c r="D32" s="643"/>
      <c r="E32" s="643"/>
      <c r="F32" s="643"/>
      <c r="G32" s="559"/>
      <c r="H32" s="559"/>
      <c r="I32" s="559"/>
      <c r="J32" s="559"/>
      <c r="K32" s="559"/>
      <c r="L32" s="559"/>
      <c r="M32" s="559"/>
      <c r="N32" s="559"/>
      <c r="O32" s="559"/>
      <c r="P32" s="559"/>
      <c r="Q32" s="559"/>
      <c r="R32" s="559"/>
      <c r="S32" s="559"/>
      <c r="T32" s="559"/>
      <c r="U32" s="559"/>
      <c r="V32" s="559"/>
      <c r="W32" s="559"/>
      <c r="X32" s="559"/>
      <c r="Y32" s="559"/>
      <c r="Z32" s="16"/>
    </row>
    <row r="33" spans="1:26">
      <c r="A33" s="16"/>
      <c r="B33" s="643"/>
      <c r="C33" s="643"/>
      <c r="D33" s="643"/>
      <c r="E33" s="643"/>
      <c r="F33" s="643"/>
      <c r="G33" s="35"/>
      <c r="H33" s="33" t="s">
        <v>69</v>
      </c>
      <c r="I33" s="33"/>
      <c r="J33" s="33"/>
      <c r="K33" s="33"/>
      <c r="L33" s="33"/>
      <c r="M33" s="33"/>
      <c r="N33" s="33"/>
      <c r="O33" s="33"/>
      <c r="P33" s="33"/>
      <c r="Q33" s="33"/>
      <c r="R33" s="33"/>
      <c r="S33" s="33"/>
      <c r="T33" s="33"/>
      <c r="U33" s="33"/>
      <c r="V33" s="33"/>
      <c r="W33" s="33"/>
      <c r="X33" s="33"/>
      <c r="Y33" s="34"/>
      <c r="Z33" s="16"/>
    </row>
    <row r="34" spans="1:26" ht="18" customHeight="1">
      <c r="A34" s="16"/>
      <c r="B34" s="592" t="s">
        <v>52</v>
      </c>
      <c r="C34" s="593"/>
      <c r="D34" s="593"/>
      <c r="E34" s="593"/>
      <c r="F34" s="594"/>
      <c r="G34" s="21" t="s">
        <v>8</v>
      </c>
      <c r="H34" s="557" t="s">
        <v>147</v>
      </c>
      <c r="I34" s="557"/>
      <c r="J34" s="557"/>
      <c r="K34" s="557"/>
      <c r="L34" s="643"/>
      <c r="M34" s="643"/>
      <c r="N34" s="643"/>
      <c r="O34" s="643"/>
      <c r="P34" s="643"/>
      <c r="Q34" s="643"/>
      <c r="R34" s="643"/>
      <c r="S34" s="643"/>
      <c r="T34" s="643"/>
      <c r="U34" s="643"/>
      <c r="V34" s="643"/>
      <c r="W34" s="643"/>
      <c r="X34" s="643"/>
      <c r="Y34" s="643"/>
      <c r="Z34" s="16"/>
    </row>
    <row r="35" spans="1:26">
      <c r="A35" s="16"/>
      <c r="B35" s="578"/>
      <c r="C35" s="579"/>
      <c r="D35" s="579"/>
      <c r="E35" s="579"/>
      <c r="F35" s="580"/>
      <c r="G35" s="588" t="s">
        <v>145</v>
      </c>
      <c r="H35" s="589"/>
      <c r="I35" s="589"/>
      <c r="J35" s="589"/>
      <c r="K35" s="589"/>
      <c r="L35" s="590"/>
      <c r="M35" s="590"/>
      <c r="N35" s="590"/>
      <c r="O35" s="590"/>
      <c r="P35" s="590"/>
      <c r="Q35" s="590"/>
      <c r="R35" s="590"/>
      <c r="S35" s="590"/>
      <c r="T35" s="590"/>
      <c r="U35" s="590"/>
      <c r="V35" s="590"/>
      <c r="W35" s="590"/>
      <c r="X35" s="590"/>
      <c r="Y35" s="590"/>
      <c r="Z35" s="16"/>
    </row>
    <row r="36" spans="1:26" ht="10.9" customHeight="1">
      <c r="A36" s="16"/>
      <c r="B36" s="578"/>
      <c r="C36" s="579"/>
      <c r="D36" s="579"/>
      <c r="E36" s="579"/>
      <c r="F36" s="580"/>
      <c r="G36" s="591"/>
      <c r="H36" s="590"/>
      <c r="I36" s="590"/>
      <c r="J36" s="590"/>
      <c r="K36" s="590"/>
      <c r="L36" s="590"/>
      <c r="M36" s="590"/>
      <c r="N36" s="590"/>
      <c r="O36" s="590"/>
      <c r="P36" s="590"/>
      <c r="Q36" s="590"/>
      <c r="R36" s="590"/>
      <c r="S36" s="590"/>
      <c r="T36" s="590"/>
      <c r="U36" s="590"/>
      <c r="V36" s="590"/>
      <c r="W36" s="590"/>
      <c r="X36" s="590"/>
      <c r="Y36" s="590"/>
      <c r="Z36" s="16"/>
    </row>
    <row r="37" spans="1:26" ht="10.9" customHeight="1">
      <c r="A37" s="16"/>
      <c r="B37" s="578"/>
      <c r="C37" s="579"/>
      <c r="D37" s="579"/>
      <c r="E37" s="579"/>
      <c r="F37" s="580"/>
      <c r="G37" s="666" t="s">
        <v>9</v>
      </c>
      <c r="H37" s="667"/>
      <c r="I37" s="668"/>
      <c r="J37" s="550" t="s">
        <v>146</v>
      </c>
      <c r="K37" s="551"/>
      <c r="L37" s="551"/>
      <c r="M37" s="551"/>
      <c r="N37" s="551"/>
      <c r="O37" s="552"/>
      <c r="P37" s="595" t="s">
        <v>190</v>
      </c>
      <c r="Q37" s="596"/>
      <c r="R37" s="596"/>
      <c r="S37" s="596"/>
      <c r="T37" s="596"/>
      <c r="U37" s="596"/>
      <c r="V37" s="596"/>
      <c r="W37" s="596"/>
      <c r="X37" s="596"/>
      <c r="Y37" s="597"/>
      <c r="Z37" s="16"/>
    </row>
    <row r="38" spans="1:26" ht="10.15" customHeight="1" thickBot="1">
      <c r="A38" s="16"/>
      <c r="B38" s="581"/>
      <c r="C38" s="582"/>
      <c r="D38" s="582"/>
      <c r="E38" s="582"/>
      <c r="F38" s="583"/>
      <c r="G38" s="669"/>
      <c r="H38" s="670"/>
      <c r="I38" s="671"/>
      <c r="J38" s="553"/>
      <c r="K38" s="554"/>
      <c r="L38" s="554"/>
      <c r="M38" s="555"/>
      <c r="N38" s="555"/>
      <c r="O38" s="556"/>
      <c r="P38" s="598"/>
      <c r="Q38" s="599"/>
      <c r="R38" s="599"/>
      <c r="S38" s="599"/>
      <c r="T38" s="599"/>
      <c r="U38" s="599"/>
      <c r="V38" s="599"/>
      <c r="W38" s="599"/>
      <c r="X38" s="599"/>
      <c r="Y38" s="600"/>
      <c r="Z38" s="16"/>
    </row>
    <row r="39" spans="1:26" ht="22.15" customHeight="1">
      <c r="A39" s="16"/>
      <c r="B39" s="645" t="s">
        <v>179</v>
      </c>
      <c r="C39" s="646"/>
      <c r="D39" s="646"/>
      <c r="E39" s="646"/>
      <c r="F39" s="646"/>
      <c r="G39" s="513" t="s">
        <v>23</v>
      </c>
      <c r="H39" s="514"/>
      <c r="I39" s="514"/>
      <c r="J39" s="515"/>
      <c r="K39" s="519" t="s">
        <v>148</v>
      </c>
      <c r="L39" s="521" t="s">
        <v>155</v>
      </c>
      <c r="M39" s="523" t="s">
        <v>160</v>
      </c>
      <c r="N39" s="524"/>
      <c r="O39" s="524"/>
      <c r="P39" s="524"/>
      <c r="Q39" s="524"/>
      <c r="R39" s="524"/>
      <c r="S39" s="524"/>
      <c r="T39" s="524"/>
      <c r="U39" s="524"/>
      <c r="V39" s="524"/>
      <c r="W39" s="525"/>
      <c r="X39" s="503" t="s">
        <v>161</v>
      </c>
      <c r="Y39" s="504"/>
      <c r="Z39" s="16"/>
    </row>
    <row r="40" spans="1:26" ht="22.15" customHeight="1">
      <c r="A40" s="16"/>
      <c r="B40" s="645"/>
      <c r="C40" s="646"/>
      <c r="D40" s="646"/>
      <c r="E40" s="646"/>
      <c r="F40" s="646"/>
      <c r="G40" s="516"/>
      <c r="H40" s="517"/>
      <c r="I40" s="517"/>
      <c r="J40" s="518"/>
      <c r="K40" s="520"/>
      <c r="L40" s="522"/>
      <c r="M40" s="204" t="s">
        <v>149</v>
      </c>
      <c r="N40" s="507" t="s">
        <v>150</v>
      </c>
      <c r="O40" s="507"/>
      <c r="P40" s="507"/>
      <c r="Q40" s="508"/>
      <c r="R40" s="509" t="s">
        <v>178</v>
      </c>
      <c r="S40" s="510"/>
      <c r="T40" s="511"/>
      <c r="U40" s="512" t="s">
        <v>159</v>
      </c>
      <c r="V40" s="507"/>
      <c r="W40" s="508"/>
      <c r="X40" s="505"/>
      <c r="Y40" s="506"/>
      <c r="Z40" s="16"/>
    </row>
    <row r="41" spans="1:26" ht="22.15" customHeight="1">
      <c r="A41" s="16"/>
      <c r="B41" s="646"/>
      <c r="C41" s="646"/>
      <c r="D41" s="646"/>
      <c r="E41" s="646"/>
      <c r="F41" s="646"/>
      <c r="G41" s="661" t="s">
        <v>10</v>
      </c>
      <c r="H41" s="662"/>
      <c r="I41" s="662"/>
      <c r="J41" s="662"/>
      <c r="K41" s="69">
        <v>2</v>
      </c>
      <c r="L41" s="168"/>
      <c r="M41" s="205" t="s">
        <v>26</v>
      </c>
      <c r="N41" s="663" t="s">
        <v>151</v>
      </c>
      <c r="O41" s="663"/>
      <c r="P41" s="663"/>
      <c r="Q41" s="664"/>
      <c r="R41" s="169"/>
      <c r="S41" s="170"/>
      <c r="T41" s="171"/>
      <c r="U41" s="603" t="s">
        <v>165</v>
      </c>
      <c r="V41" s="604"/>
      <c r="W41" s="605"/>
      <c r="X41" s="172" t="s">
        <v>26</v>
      </c>
      <c r="Y41" s="206" t="s">
        <v>24</v>
      </c>
      <c r="Z41" s="16"/>
    </row>
    <row r="42" spans="1:26" ht="22.15" customHeight="1">
      <c r="A42" s="16"/>
      <c r="B42" s="646"/>
      <c r="C42" s="646"/>
      <c r="D42" s="646"/>
      <c r="E42" s="646"/>
      <c r="F42" s="646"/>
      <c r="G42" s="647" t="s">
        <v>11</v>
      </c>
      <c r="H42" s="648"/>
      <c r="I42" s="648"/>
      <c r="J42" s="648"/>
      <c r="K42" s="70">
        <v>2</v>
      </c>
      <c r="L42" s="173"/>
      <c r="M42" s="207" t="s">
        <v>26</v>
      </c>
      <c r="N42" s="649" t="s">
        <v>162</v>
      </c>
      <c r="O42" s="649"/>
      <c r="P42" s="649"/>
      <c r="Q42" s="650"/>
      <c r="R42" s="174" t="s">
        <v>59</v>
      </c>
      <c r="S42" s="175">
        <v>3</v>
      </c>
      <c r="T42" s="176" t="s">
        <v>67</v>
      </c>
      <c r="U42" s="651" t="s">
        <v>166</v>
      </c>
      <c r="V42" s="652"/>
      <c r="W42" s="653"/>
      <c r="X42" s="177" t="s">
        <v>26</v>
      </c>
      <c r="Y42" s="208" t="s">
        <v>24</v>
      </c>
      <c r="Z42" s="16"/>
    </row>
    <row r="43" spans="1:26" ht="22.15" customHeight="1">
      <c r="A43" s="16"/>
      <c r="B43" s="646"/>
      <c r="C43" s="646"/>
      <c r="D43" s="646"/>
      <c r="E43" s="646"/>
      <c r="F43" s="646"/>
      <c r="G43" s="647" t="s">
        <v>12</v>
      </c>
      <c r="H43" s="648"/>
      <c r="I43" s="648"/>
      <c r="J43" s="648"/>
      <c r="K43" s="70">
        <v>2</v>
      </c>
      <c r="L43" s="173" t="s">
        <v>26</v>
      </c>
      <c r="M43" s="207"/>
      <c r="N43" s="649"/>
      <c r="O43" s="649"/>
      <c r="P43" s="649"/>
      <c r="Q43" s="650"/>
      <c r="R43" s="174"/>
      <c r="S43" s="175"/>
      <c r="T43" s="176"/>
      <c r="U43" s="651"/>
      <c r="V43" s="652"/>
      <c r="W43" s="653"/>
      <c r="X43" s="177"/>
      <c r="Y43" s="208"/>
      <c r="Z43" s="16"/>
    </row>
    <row r="44" spans="1:26" ht="22.15" customHeight="1" thickBot="1">
      <c r="A44" s="16"/>
      <c r="B44" s="646"/>
      <c r="C44" s="646"/>
      <c r="D44" s="646"/>
      <c r="E44" s="646"/>
      <c r="F44" s="646"/>
      <c r="G44" s="654" t="s">
        <v>13</v>
      </c>
      <c r="H44" s="655"/>
      <c r="I44" s="655"/>
      <c r="J44" s="655"/>
      <c r="K44" s="71">
        <v>2</v>
      </c>
      <c r="L44" s="178" t="s">
        <v>26</v>
      </c>
      <c r="M44" s="209"/>
      <c r="N44" s="656"/>
      <c r="O44" s="656"/>
      <c r="P44" s="656"/>
      <c r="Q44" s="657"/>
      <c r="R44" s="210"/>
      <c r="S44" s="211"/>
      <c r="T44" s="212"/>
      <c r="U44" s="658"/>
      <c r="V44" s="659"/>
      <c r="W44" s="660"/>
      <c r="X44" s="213"/>
      <c r="Y44" s="214"/>
      <c r="Z44" s="16"/>
    </row>
    <row r="45" spans="1:26" ht="22.15" hidden="1" customHeight="1">
      <c r="A45" s="16"/>
      <c r="B45" s="672" t="s">
        <v>188</v>
      </c>
      <c r="C45" s="673"/>
      <c r="D45" s="673"/>
      <c r="E45" s="673"/>
      <c r="F45" s="674"/>
      <c r="G45" s="675"/>
      <c r="H45" s="676"/>
      <c r="I45" s="676"/>
      <c r="J45" s="676"/>
      <c r="K45" s="677"/>
      <c r="L45" s="678"/>
      <c r="M45" s="679"/>
      <c r="N45" s="679"/>
      <c r="O45" s="679"/>
      <c r="P45" s="679"/>
      <c r="Q45" s="679"/>
      <c r="R45" s="679"/>
      <c r="S45" s="679"/>
      <c r="T45" s="679"/>
      <c r="U45" s="679"/>
      <c r="V45" s="679"/>
      <c r="W45" s="679"/>
      <c r="X45" s="679"/>
      <c r="Y45" s="680"/>
      <c r="Z45" s="16"/>
    </row>
    <row r="46" spans="1:26" ht="28.15" customHeight="1">
      <c r="A46" s="16"/>
      <c r="B46" s="681" t="s">
        <v>188</v>
      </c>
      <c r="C46" s="682"/>
      <c r="D46" s="682"/>
      <c r="E46" s="682"/>
      <c r="F46" s="683"/>
      <c r="G46" s="684" t="s">
        <v>277</v>
      </c>
      <c r="H46" s="685"/>
      <c r="I46" s="685"/>
      <c r="J46" s="685"/>
      <c r="K46" s="686"/>
      <c r="L46" s="723"/>
      <c r="M46" s="724"/>
      <c r="N46" s="724"/>
      <c r="O46" s="724"/>
      <c r="P46" s="724"/>
      <c r="Q46" s="724"/>
      <c r="R46" s="724"/>
      <c r="S46" s="724"/>
      <c r="T46" s="724"/>
      <c r="U46" s="724"/>
      <c r="V46" s="724"/>
      <c r="W46" s="724"/>
      <c r="X46" s="724"/>
      <c r="Y46" s="725"/>
      <c r="Z46" s="16"/>
    </row>
    <row r="47" spans="1:26" ht="19.899999999999999" customHeight="1">
      <c r="A47" s="16"/>
      <c r="B47" s="527" t="s">
        <v>105</v>
      </c>
      <c r="C47" s="527"/>
      <c r="D47" s="527"/>
      <c r="E47" s="527"/>
      <c r="F47" s="527"/>
      <c r="G47" s="527" t="s">
        <v>14</v>
      </c>
      <c r="H47" s="527"/>
      <c r="I47" s="527"/>
      <c r="J47" s="527"/>
      <c r="K47" s="527"/>
      <c r="L47" s="527"/>
      <c r="M47" s="527"/>
      <c r="N47" s="527"/>
      <c r="O47" s="527"/>
      <c r="P47" s="527"/>
      <c r="Q47" s="527"/>
      <c r="R47" s="612">
        <v>3</v>
      </c>
      <c r="S47" s="613"/>
      <c r="T47" s="72" t="s">
        <v>15</v>
      </c>
      <c r="U47" s="73"/>
      <c r="V47" s="73"/>
      <c r="W47" s="73"/>
      <c r="X47" s="73"/>
      <c r="Y47" s="74"/>
      <c r="Z47" s="16"/>
    </row>
    <row r="48" spans="1:26" ht="13.9" customHeight="1">
      <c r="A48" s="16"/>
      <c r="B48" s="615" t="s">
        <v>171</v>
      </c>
      <c r="C48" s="616"/>
      <c r="D48" s="616"/>
      <c r="E48" s="616"/>
      <c r="F48" s="498"/>
      <c r="G48" s="620" t="s">
        <v>26</v>
      </c>
      <c r="H48" s="621"/>
      <c r="I48" s="614" t="s">
        <v>276</v>
      </c>
      <c r="J48" s="614"/>
      <c r="K48" s="614"/>
      <c r="L48" s="614"/>
      <c r="M48" s="614"/>
      <c r="N48" s="614"/>
      <c r="O48" s="614"/>
      <c r="P48" s="614"/>
      <c r="Q48" s="614"/>
      <c r="R48" s="614"/>
      <c r="S48" s="614"/>
      <c r="T48" s="614"/>
      <c r="U48" s="614"/>
      <c r="V48" s="614"/>
      <c r="W48" s="614"/>
      <c r="X48" s="614"/>
      <c r="Y48" s="614"/>
      <c r="Z48" s="16"/>
    </row>
    <row r="49" spans="1:26" ht="15.6" customHeight="1">
      <c r="A49" s="16"/>
      <c r="B49" s="617"/>
      <c r="C49" s="618"/>
      <c r="D49" s="618"/>
      <c r="E49" s="618"/>
      <c r="F49" s="619"/>
      <c r="G49" s="622"/>
      <c r="H49" s="623"/>
      <c r="I49" s="614"/>
      <c r="J49" s="614"/>
      <c r="K49" s="614"/>
      <c r="L49" s="614"/>
      <c r="M49" s="614"/>
      <c r="N49" s="614"/>
      <c r="O49" s="614"/>
      <c r="P49" s="614"/>
      <c r="Q49" s="614"/>
      <c r="R49" s="614"/>
      <c r="S49" s="614"/>
      <c r="T49" s="614"/>
      <c r="U49" s="614"/>
      <c r="V49" s="614"/>
      <c r="W49" s="614"/>
      <c r="X49" s="614"/>
      <c r="Y49" s="614"/>
      <c r="Z49" s="16"/>
    </row>
    <row r="50" spans="1:26" ht="10.15" customHeight="1">
      <c r="A50" s="84"/>
      <c r="B50" s="117"/>
      <c r="C50" s="117"/>
      <c r="D50" s="117"/>
      <c r="E50" s="117"/>
      <c r="F50" s="117"/>
      <c r="G50" s="117"/>
      <c r="H50" s="117"/>
      <c r="I50" s="117"/>
      <c r="J50" s="117"/>
      <c r="K50" s="117"/>
      <c r="L50" s="117"/>
      <c r="M50" s="117"/>
      <c r="N50" s="117"/>
      <c r="O50" s="117"/>
      <c r="P50" s="117"/>
      <c r="Q50" s="117"/>
      <c r="R50" s="125"/>
      <c r="S50" s="125"/>
      <c r="T50" s="117"/>
      <c r="U50" s="117"/>
      <c r="V50" s="117"/>
      <c r="W50" s="126"/>
      <c r="X50" s="126"/>
      <c r="Y50" s="126"/>
      <c r="Z50" s="84"/>
    </row>
    <row r="51" spans="1:26" ht="15.75" hidden="1" customHeight="1">
      <c r="A51" s="84"/>
      <c r="B51" s="127" t="s">
        <v>79</v>
      </c>
      <c r="C51" s="128"/>
      <c r="D51" s="128"/>
      <c r="E51" s="128"/>
      <c r="F51" s="128"/>
      <c r="G51" s="128"/>
      <c r="H51" s="128"/>
      <c r="I51" s="128"/>
      <c r="J51" s="128"/>
      <c r="K51" s="128"/>
      <c r="L51" s="128"/>
      <c r="M51" s="128"/>
      <c r="N51" s="128"/>
      <c r="O51" s="128"/>
      <c r="P51" s="128"/>
      <c r="Q51" s="128"/>
      <c r="R51" s="129"/>
      <c r="S51" s="129"/>
      <c r="T51" s="128"/>
      <c r="U51" s="128"/>
      <c r="V51" s="128"/>
      <c r="W51" s="84"/>
      <c r="X51" s="84"/>
      <c r="Y51" s="84"/>
      <c r="Z51" s="84"/>
    </row>
    <row r="52" spans="1:26" ht="13.9" hidden="1" customHeight="1">
      <c r="B52" s="687" t="s">
        <v>80</v>
      </c>
      <c r="C52" s="667"/>
      <c r="D52" s="668"/>
      <c r="E52" s="624" t="s">
        <v>81</v>
      </c>
      <c r="F52" s="626"/>
      <c r="G52" s="688" t="s">
        <v>82</v>
      </c>
      <c r="H52" s="688"/>
      <c r="I52" s="688"/>
      <c r="J52" s="688" t="s">
        <v>83</v>
      </c>
      <c r="K52" s="688"/>
      <c r="L52" s="688"/>
      <c r="M52" s="688" t="s">
        <v>84</v>
      </c>
      <c r="N52" s="688"/>
      <c r="O52" s="688"/>
      <c r="P52" s="624" t="s">
        <v>185</v>
      </c>
      <c r="Q52" s="625"/>
      <c r="R52" s="626"/>
      <c r="S52" s="624"/>
      <c r="T52" s="625"/>
      <c r="U52" s="626"/>
      <c r="V52" s="81" t="s">
        <v>85</v>
      </c>
      <c r="W52" s="83"/>
      <c r="X52" s="83"/>
      <c r="Y52" s="82"/>
      <c r="Z52" s="16"/>
    </row>
    <row r="53" spans="1:26" ht="31.9" hidden="1" customHeight="1">
      <c r="A53" s="50"/>
      <c r="B53" s="669"/>
      <c r="C53" s="670"/>
      <c r="D53" s="671"/>
      <c r="E53" s="581"/>
      <c r="F53" s="583"/>
      <c r="G53" s="527"/>
      <c r="H53" s="527"/>
      <c r="I53" s="527"/>
      <c r="J53" s="527"/>
      <c r="K53" s="527"/>
      <c r="L53" s="527"/>
      <c r="M53" s="527"/>
      <c r="N53" s="527"/>
      <c r="O53" s="527"/>
      <c r="P53" s="527"/>
      <c r="Q53" s="527"/>
      <c r="R53" s="527"/>
      <c r="S53" s="30"/>
      <c r="T53" s="22"/>
      <c r="U53" s="23"/>
      <c r="V53" s="22"/>
      <c r="W53" s="22"/>
      <c r="X53" s="22"/>
      <c r="Y53" s="23"/>
      <c r="Z53" s="16"/>
    </row>
    <row r="54" spans="1:26" ht="9.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8" hidden="1" customHeight="1">
      <c r="A55" s="16"/>
      <c r="B55" s="689" t="s">
        <v>106</v>
      </c>
      <c r="C55" s="593"/>
      <c r="D55" s="593"/>
      <c r="E55" s="593"/>
      <c r="F55" s="594"/>
      <c r="G55" s="746" t="s">
        <v>112</v>
      </c>
      <c r="H55" s="593"/>
      <c r="I55" s="593"/>
      <c r="J55" s="593"/>
      <c r="K55" s="593"/>
      <c r="L55" s="593"/>
      <c r="M55" s="593"/>
      <c r="N55" s="593"/>
      <c r="O55" s="593"/>
      <c r="P55" s="593"/>
      <c r="Q55" s="593"/>
      <c r="R55" s="696" t="s">
        <v>67</v>
      </c>
      <c r="S55" s="697"/>
      <c r="T55" s="700" t="s">
        <v>66</v>
      </c>
      <c r="U55" s="701"/>
      <c r="V55" s="701"/>
      <c r="W55" s="701"/>
      <c r="X55" s="701"/>
      <c r="Y55" s="702"/>
      <c r="Z55" s="16"/>
    </row>
    <row r="56" spans="1:26" hidden="1">
      <c r="A56" s="16"/>
      <c r="B56" s="581"/>
      <c r="C56" s="582"/>
      <c r="D56" s="582"/>
      <c r="E56" s="582"/>
      <c r="F56" s="583"/>
      <c r="G56" s="582"/>
      <c r="H56" s="582"/>
      <c r="I56" s="582"/>
      <c r="J56" s="582"/>
      <c r="K56" s="582"/>
      <c r="L56" s="582"/>
      <c r="M56" s="582"/>
      <c r="N56" s="582"/>
      <c r="O56" s="582"/>
      <c r="P56" s="582"/>
      <c r="Q56" s="582"/>
      <c r="R56" s="698"/>
      <c r="S56" s="699"/>
      <c r="T56" s="703"/>
      <c r="U56" s="704"/>
      <c r="V56" s="704"/>
      <c r="W56" s="704"/>
      <c r="X56" s="704"/>
      <c r="Y56" s="705"/>
      <c r="Z56" s="16"/>
    </row>
    <row r="57" spans="1:26" ht="15" customHeight="1">
      <c r="A57" s="16"/>
      <c r="B57" s="592" t="s">
        <v>107</v>
      </c>
      <c r="C57" s="593"/>
      <c r="D57" s="593"/>
      <c r="E57" s="593"/>
      <c r="F57" s="594"/>
      <c r="G57" s="486">
        <v>40999</v>
      </c>
      <c r="H57" s="487"/>
      <c r="I57" s="487"/>
      <c r="J57" s="487"/>
      <c r="K57" s="487"/>
      <c r="L57" s="487"/>
      <c r="M57" s="487"/>
      <c r="N57" s="487"/>
      <c r="O57" s="487"/>
      <c r="P57" s="487"/>
      <c r="Q57" s="560" t="s">
        <v>215</v>
      </c>
      <c r="R57" s="562"/>
      <c r="S57" s="560" t="s">
        <v>16</v>
      </c>
      <c r="T57" s="560"/>
      <c r="U57" s="560"/>
      <c r="V57" s="564" t="s">
        <v>216</v>
      </c>
      <c r="W57" s="564"/>
      <c r="X57" s="564"/>
      <c r="Y57" s="565"/>
      <c r="Z57" s="16"/>
    </row>
    <row r="58" spans="1:26" ht="15" customHeight="1">
      <c r="A58" s="16"/>
      <c r="B58" s="578"/>
      <c r="C58" s="579"/>
      <c r="D58" s="579"/>
      <c r="E58" s="579"/>
      <c r="F58" s="580"/>
      <c r="G58" s="690"/>
      <c r="H58" s="691"/>
      <c r="I58" s="691"/>
      <c r="J58" s="691"/>
      <c r="K58" s="691"/>
      <c r="L58" s="691"/>
      <c r="M58" s="691"/>
      <c r="N58" s="691"/>
      <c r="O58" s="691"/>
      <c r="P58" s="691"/>
      <c r="Q58" s="561"/>
      <c r="R58" s="563"/>
      <c r="S58" s="561"/>
      <c r="T58" s="561"/>
      <c r="U58" s="561"/>
      <c r="V58" s="566"/>
      <c r="W58" s="566"/>
      <c r="X58" s="566"/>
      <c r="Y58" s="567"/>
      <c r="Z58" s="16"/>
    </row>
    <row r="59" spans="1:26" ht="15" customHeight="1">
      <c r="A59" s="16"/>
      <c r="B59" s="24"/>
      <c r="C59" s="17"/>
      <c r="D59" s="17"/>
      <c r="E59" s="17"/>
      <c r="F59" s="25"/>
      <c r="G59" s="629" t="s">
        <v>48</v>
      </c>
      <c r="H59" s="630"/>
      <c r="I59" s="630"/>
      <c r="J59" s="630"/>
      <c r="K59" s="633" t="s">
        <v>58</v>
      </c>
      <c r="L59" s="633"/>
      <c r="M59" s="633"/>
      <c r="N59" s="633"/>
      <c r="O59" s="633"/>
      <c r="P59" s="633"/>
      <c r="Q59" s="633"/>
      <c r="R59" s="633"/>
      <c r="S59" s="633"/>
      <c r="T59" s="633"/>
      <c r="U59" s="633"/>
      <c r="V59" s="633"/>
      <c r="W59" s="633"/>
      <c r="X59" s="633"/>
      <c r="Y59" s="627" t="s">
        <v>49</v>
      </c>
      <c r="Z59" s="16"/>
    </row>
    <row r="60" spans="1:26" ht="15" customHeight="1">
      <c r="A60" s="16"/>
      <c r="B60" s="26"/>
      <c r="C60" s="27"/>
      <c r="D60" s="27"/>
      <c r="E60" s="27"/>
      <c r="F60" s="28"/>
      <c r="G60" s="631"/>
      <c r="H60" s="632"/>
      <c r="I60" s="632"/>
      <c r="J60" s="632"/>
      <c r="K60" s="634"/>
      <c r="L60" s="634"/>
      <c r="M60" s="634"/>
      <c r="N60" s="634"/>
      <c r="O60" s="634"/>
      <c r="P60" s="634"/>
      <c r="Q60" s="634"/>
      <c r="R60" s="634"/>
      <c r="S60" s="634"/>
      <c r="T60" s="634"/>
      <c r="U60" s="634"/>
      <c r="V60" s="634"/>
      <c r="W60" s="634"/>
      <c r="X60" s="634"/>
      <c r="Y60" s="628"/>
      <c r="Z60" s="16"/>
    </row>
    <row r="61" spans="1:26">
      <c r="A61" s="16"/>
      <c r="B61" s="689" t="s">
        <v>108</v>
      </c>
      <c r="C61" s="593"/>
      <c r="D61" s="593"/>
      <c r="E61" s="593"/>
      <c r="F61" s="594"/>
      <c r="G61" s="692" t="s">
        <v>62</v>
      </c>
      <c r="H61" s="692"/>
      <c r="I61" s="692"/>
      <c r="J61" s="692"/>
      <c r="K61" s="692"/>
      <c r="L61" s="692"/>
      <c r="M61" s="692"/>
      <c r="N61" s="692"/>
      <c r="O61" s="692"/>
      <c r="P61" s="692"/>
      <c r="Q61" s="692"/>
      <c r="R61" s="692"/>
      <c r="S61" s="692"/>
      <c r="T61" s="692"/>
      <c r="U61" s="692"/>
      <c r="V61" s="692"/>
      <c r="W61" s="692"/>
      <c r="X61" s="692"/>
      <c r="Y61" s="693"/>
      <c r="Z61" s="16"/>
    </row>
    <row r="62" spans="1:26" ht="10.9" customHeight="1">
      <c r="A62" s="16"/>
      <c r="B62" s="581"/>
      <c r="C62" s="582"/>
      <c r="D62" s="582"/>
      <c r="E62" s="582"/>
      <c r="F62" s="583"/>
      <c r="G62" s="694"/>
      <c r="H62" s="694"/>
      <c r="I62" s="694"/>
      <c r="J62" s="694"/>
      <c r="K62" s="694"/>
      <c r="L62" s="694"/>
      <c r="M62" s="694"/>
      <c r="N62" s="694"/>
      <c r="O62" s="694"/>
      <c r="P62" s="694"/>
      <c r="Q62" s="694"/>
      <c r="R62" s="694"/>
      <c r="S62" s="694"/>
      <c r="T62" s="694"/>
      <c r="U62" s="694"/>
      <c r="V62" s="694"/>
      <c r="W62" s="694"/>
      <c r="X62" s="694"/>
      <c r="Y62" s="695"/>
      <c r="Z62" s="16"/>
    </row>
    <row r="63" spans="1:26" ht="15" customHeight="1">
      <c r="A63" s="16"/>
      <c r="B63" s="706" t="s">
        <v>268</v>
      </c>
      <c r="C63" s="707"/>
      <c r="D63" s="707"/>
      <c r="E63" s="707"/>
      <c r="F63" s="708"/>
      <c r="G63" s="486">
        <v>36617</v>
      </c>
      <c r="H63" s="487"/>
      <c r="I63" s="487"/>
      <c r="J63" s="487"/>
      <c r="K63" s="487"/>
      <c r="L63" s="497" t="s">
        <v>17</v>
      </c>
      <c r="M63" s="487">
        <v>39508</v>
      </c>
      <c r="N63" s="487"/>
      <c r="O63" s="487"/>
      <c r="P63" s="487"/>
      <c r="Q63" s="487"/>
      <c r="R63" s="497" t="s">
        <v>18</v>
      </c>
      <c r="S63" s="490" t="str">
        <f>IF(G63="","",DATEDIF(EOMONTH(G63,-1),EOMONTH(M63,1),"Y" ) &amp; "年" &amp;DATEDIF(EOMONTH(G63,-1),EOMONTH(M63,1),"YM" ) &amp;"か月")</f>
        <v>8年0か月</v>
      </c>
      <c r="T63" s="490"/>
      <c r="U63" s="490"/>
      <c r="V63" s="490"/>
      <c r="W63" s="490"/>
      <c r="X63" s="497" t="s">
        <v>19</v>
      </c>
      <c r="Y63" s="498"/>
      <c r="Z63" s="16"/>
    </row>
    <row r="64" spans="1:26" ht="15" customHeight="1">
      <c r="A64" s="16"/>
      <c r="B64" s="709"/>
      <c r="C64" s="710"/>
      <c r="D64" s="710"/>
      <c r="E64" s="710"/>
      <c r="F64" s="711"/>
      <c r="G64" s="488"/>
      <c r="H64" s="489"/>
      <c r="I64" s="489"/>
      <c r="J64" s="489"/>
      <c r="K64" s="489"/>
      <c r="L64" s="492"/>
      <c r="M64" s="489"/>
      <c r="N64" s="489"/>
      <c r="O64" s="489"/>
      <c r="P64" s="489"/>
      <c r="Q64" s="489"/>
      <c r="R64" s="492"/>
      <c r="S64" s="491"/>
      <c r="T64" s="491"/>
      <c r="U64" s="491"/>
      <c r="V64" s="491"/>
      <c r="W64" s="491"/>
      <c r="X64" s="492"/>
      <c r="Y64" s="495"/>
      <c r="Z64" s="16"/>
    </row>
    <row r="65" spans="1:30" ht="15" customHeight="1">
      <c r="A65" s="16"/>
      <c r="B65" s="709"/>
      <c r="C65" s="710"/>
      <c r="D65" s="710"/>
      <c r="E65" s="710"/>
      <c r="F65" s="711"/>
      <c r="G65" s="182"/>
      <c r="H65" s="493" t="s">
        <v>18</v>
      </c>
      <c r="I65" s="499" t="s">
        <v>207</v>
      </c>
      <c r="J65" s="499"/>
      <c r="K65" s="499"/>
      <c r="L65" s="499"/>
      <c r="M65" s="499"/>
      <c r="N65" s="499"/>
      <c r="O65" s="499"/>
      <c r="P65" s="499"/>
      <c r="Q65" s="499"/>
      <c r="R65" s="499"/>
      <c r="S65" s="499"/>
      <c r="T65" s="499"/>
      <c r="U65" s="499"/>
      <c r="V65" s="499"/>
      <c r="W65" s="499"/>
      <c r="X65" s="493" t="s">
        <v>19</v>
      </c>
      <c r="Y65" s="495"/>
      <c r="Z65" s="16"/>
    </row>
    <row r="66" spans="1:30" ht="15" customHeight="1">
      <c r="A66" s="16"/>
      <c r="B66" s="709"/>
      <c r="C66" s="710"/>
      <c r="D66" s="710"/>
      <c r="E66" s="710"/>
      <c r="F66" s="711"/>
      <c r="G66" s="183"/>
      <c r="H66" s="494"/>
      <c r="I66" s="500"/>
      <c r="J66" s="500"/>
      <c r="K66" s="500"/>
      <c r="L66" s="500"/>
      <c r="M66" s="500"/>
      <c r="N66" s="500"/>
      <c r="O66" s="500"/>
      <c r="P66" s="500"/>
      <c r="Q66" s="500"/>
      <c r="R66" s="500"/>
      <c r="S66" s="500"/>
      <c r="T66" s="500"/>
      <c r="U66" s="500"/>
      <c r="V66" s="500"/>
      <c r="W66" s="500"/>
      <c r="X66" s="494"/>
      <c r="Y66" s="496"/>
      <c r="Z66" s="16"/>
    </row>
    <row r="67" spans="1:30" ht="15" customHeight="1">
      <c r="A67" s="16"/>
      <c r="B67" s="709"/>
      <c r="C67" s="710"/>
      <c r="D67" s="710"/>
      <c r="E67" s="710"/>
      <c r="F67" s="711"/>
      <c r="G67" s="488">
        <v>39539</v>
      </c>
      <c r="H67" s="489"/>
      <c r="I67" s="489"/>
      <c r="J67" s="489"/>
      <c r="K67" s="489"/>
      <c r="L67" s="501" t="s">
        <v>17</v>
      </c>
      <c r="M67" s="489">
        <v>43891</v>
      </c>
      <c r="N67" s="489"/>
      <c r="O67" s="489"/>
      <c r="P67" s="489"/>
      <c r="Q67" s="489"/>
      <c r="R67" s="492" t="s">
        <v>18</v>
      </c>
      <c r="S67" s="491" t="str">
        <f>IF(G67="","",DATEDIF(EOMONTH(G67,-1),EOMONTH(M67,1),"Y" ) &amp; "年" &amp;DATEDIF(EOMONTH(G67,-1),EOMONTH(M67,1),"YM" ) &amp;"か月")</f>
        <v>12年0か月</v>
      </c>
      <c r="T67" s="491"/>
      <c r="U67" s="491"/>
      <c r="V67" s="491"/>
      <c r="W67" s="491"/>
      <c r="X67" s="493" t="s">
        <v>19</v>
      </c>
      <c r="Y67" s="495"/>
      <c r="Z67" s="16"/>
    </row>
    <row r="68" spans="1:30" ht="15" customHeight="1">
      <c r="A68" s="16"/>
      <c r="B68" s="709"/>
      <c r="C68" s="710"/>
      <c r="D68" s="710"/>
      <c r="E68" s="710"/>
      <c r="F68" s="711"/>
      <c r="G68" s="488"/>
      <c r="H68" s="489"/>
      <c r="I68" s="489"/>
      <c r="J68" s="489"/>
      <c r="K68" s="489"/>
      <c r="L68" s="492"/>
      <c r="M68" s="489"/>
      <c r="N68" s="489"/>
      <c r="O68" s="489"/>
      <c r="P68" s="489"/>
      <c r="Q68" s="489"/>
      <c r="R68" s="492"/>
      <c r="S68" s="491"/>
      <c r="T68" s="491"/>
      <c r="U68" s="491"/>
      <c r="V68" s="491"/>
      <c r="W68" s="491"/>
      <c r="X68" s="493"/>
      <c r="Y68" s="495"/>
      <c r="Z68" s="16"/>
      <c r="AB68" s="485"/>
      <c r="AC68" s="485"/>
      <c r="AD68" s="485"/>
    </row>
    <row r="69" spans="1:30" ht="15" customHeight="1">
      <c r="A69" s="16"/>
      <c r="B69" s="709"/>
      <c r="C69" s="710"/>
      <c r="D69" s="710"/>
      <c r="E69" s="710"/>
      <c r="F69" s="711"/>
      <c r="G69" s="182"/>
      <c r="H69" s="493" t="s">
        <v>18</v>
      </c>
      <c r="I69" s="499" t="s">
        <v>202</v>
      </c>
      <c r="J69" s="499"/>
      <c r="K69" s="499"/>
      <c r="L69" s="499"/>
      <c r="M69" s="499"/>
      <c r="N69" s="499"/>
      <c r="O69" s="499"/>
      <c r="P69" s="499"/>
      <c r="Q69" s="499"/>
      <c r="R69" s="499"/>
      <c r="S69" s="499"/>
      <c r="T69" s="499"/>
      <c r="U69" s="499"/>
      <c r="V69" s="499"/>
      <c r="W69" s="499"/>
      <c r="X69" s="493" t="s">
        <v>19</v>
      </c>
      <c r="Y69" s="495"/>
      <c r="Z69" s="16"/>
    </row>
    <row r="70" spans="1:30" ht="15" customHeight="1">
      <c r="A70" s="16"/>
      <c r="B70" s="709"/>
      <c r="C70" s="710"/>
      <c r="D70" s="710"/>
      <c r="E70" s="710"/>
      <c r="F70" s="711"/>
      <c r="G70" s="183"/>
      <c r="H70" s="494"/>
      <c r="I70" s="500"/>
      <c r="J70" s="500"/>
      <c r="K70" s="500"/>
      <c r="L70" s="500"/>
      <c r="M70" s="500"/>
      <c r="N70" s="500"/>
      <c r="O70" s="500"/>
      <c r="P70" s="500"/>
      <c r="Q70" s="500"/>
      <c r="R70" s="500"/>
      <c r="S70" s="500"/>
      <c r="T70" s="500"/>
      <c r="U70" s="500"/>
      <c r="V70" s="500"/>
      <c r="W70" s="500"/>
      <c r="X70" s="494"/>
      <c r="Y70" s="496"/>
      <c r="Z70" s="16"/>
    </row>
    <row r="71" spans="1:30" ht="15" customHeight="1">
      <c r="A71" s="16"/>
      <c r="B71" s="709"/>
      <c r="C71" s="710"/>
      <c r="D71" s="710"/>
      <c r="E71" s="710"/>
      <c r="F71" s="711"/>
      <c r="G71" s="488">
        <v>43922</v>
      </c>
      <c r="H71" s="489"/>
      <c r="I71" s="489"/>
      <c r="J71" s="489"/>
      <c r="K71" s="489"/>
      <c r="L71" s="501" t="s">
        <v>17</v>
      </c>
      <c r="M71" s="489">
        <v>45778</v>
      </c>
      <c r="N71" s="489"/>
      <c r="O71" s="489"/>
      <c r="P71" s="489"/>
      <c r="Q71" s="489"/>
      <c r="R71" s="492" t="s">
        <v>18</v>
      </c>
      <c r="S71" s="491" t="str">
        <f>IF(G71="","",DATEDIF(EOMONTH(G71,-1),EOMONTH(M71,1),"Y" ) &amp; "年" &amp;DATEDIF(EOMONTH(G71,-1),EOMONTH(M71,1),"YM" ) &amp;"か月")</f>
        <v>5年2か月</v>
      </c>
      <c r="T71" s="491"/>
      <c r="U71" s="491"/>
      <c r="V71" s="491"/>
      <c r="W71" s="491"/>
      <c r="X71" s="493" t="s">
        <v>19</v>
      </c>
      <c r="Y71" s="495"/>
      <c r="Z71" s="16"/>
    </row>
    <row r="72" spans="1:30" ht="15" customHeight="1">
      <c r="A72" s="16"/>
      <c r="B72" s="709"/>
      <c r="C72" s="710"/>
      <c r="D72" s="710"/>
      <c r="E72" s="710"/>
      <c r="F72" s="711"/>
      <c r="G72" s="488"/>
      <c r="H72" s="489"/>
      <c r="I72" s="489"/>
      <c r="J72" s="489"/>
      <c r="K72" s="489"/>
      <c r="L72" s="492"/>
      <c r="M72" s="489"/>
      <c r="N72" s="489"/>
      <c r="O72" s="489"/>
      <c r="P72" s="489"/>
      <c r="Q72" s="489"/>
      <c r="R72" s="492"/>
      <c r="S72" s="491"/>
      <c r="T72" s="491"/>
      <c r="U72" s="491"/>
      <c r="V72" s="491"/>
      <c r="W72" s="491"/>
      <c r="X72" s="493"/>
      <c r="Y72" s="495"/>
      <c r="Z72" s="16"/>
    </row>
    <row r="73" spans="1:30" ht="15" customHeight="1">
      <c r="A73" s="16"/>
      <c r="B73" s="709"/>
      <c r="C73" s="710"/>
      <c r="D73" s="710"/>
      <c r="E73" s="710"/>
      <c r="F73" s="711"/>
      <c r="G73" s="182"/>
      <c r="H73" s="493" t="s">
        <v>18</v>
      </c>
      <c r="I73" s="499" t="s">
        <v>208</v>
      </c>
      <c r="J73" s="499"/>
      <c r="K73" s="499"/>
      <c r="L73" s="499"/>
      <c r="M73" s="499"/>
      <c r="N73" s="499"/>
      <c r="O73" s="499"/>
      <c r="P73" s="499"/>
      <c r="Q73" s="499"/>
      <c r="R73" s="499"/>
      <c r="S73" s="499"/>
      <c r="T73" s="499"/>
      <c r="U73" s="499"/>
      <c r="V73" s="499"/>
      <c r="W73" s="499"/>
      <c r="X73" s="493" t="s">
        <v>19</v>
      </c>
      <c r="Y73" s="495"/>
      <c r="Z73" s="16"/>
    </row>
    <row r="74" spans="1:30" ht="9.6" customHeight="1">
      <c r="A74" s="16"/>
      <c r="B74" s="709"/>
      <c r="C74" s="710"/>
      <c r="D74" s="710"/>
      <c r="E74" s="710"/>
      <c r="F74" s="711"/>
      <c r="G74" s="183"/>
      <c r="H74" s="494"/>
      <c r="I74" s="500"/>
      <c r="J74" s="500"/>
      <c r="K74" s="500"/>
      <c r="L74" s="500"/>
      <c r="M74" s="500"/>
      <c r="N74" s="500"/>
      <c r="O74" s="500"/>
      <c r="P74" s="500"/>
      <c r="Q74" s="500"/>
      <c r="R74" s="500"/>
      <c r="S74" s="500"/>
      <c r="T74" s="500"/>
      <c r="U74" s="500"/>
      <c r="V74" s="500"/>
      <c r="W74" s="500"/>
      <c r="X74" s="494"/>
      <c r="Y74" s="496"/>
      <c r="Z74" s="16"/>
    </row>
    <row r="75" spans="1:30" ht="15" customHeight="1">
      <c r="A75" s="16"/>
      <c r="B75" s="709"/>
      <c r="C75" s="710"/>
      <c r="D75" s="710"/>
      <c r="E75" s="710"/>
      <c r="F75" s="711"/>
      <c r="G75" s="635"/>
      <c r="H75" s="636"/>
      <c r="I75" s="636"/>
      <c r="J75" s="636"/>
      <c r="K75" s="636"/>
      <c r="L75" s="501" t="s">
        <v>17</v>
      </c>
      <c r="M75" s="636"/>
      <c r="N75" s="636"/>
      <c r="O75" s="636"/>
      <c r="P75" s="636"/>
      <c r="Q75" s="636"/>
      <c r="R75" s="492" t="s">
        <v>18</v>
      </c>
      <c r="S75" s="637" t="str">
        <f>IF(G75="","",DATEDIF(EOMONTH(G75,-1),EOMONTH(M75,1),"Y" ) &amp; "年" &amp;DATEDIF(EOMONTH(G75,-1),EOMONTH(M75,1),"YM" ) &amp;"か月")</f>
        <v/>
      </c>
      <c r="T75" s="637"/>
      <c r="U75" s="637"/>
      <c r="V75" s="637"/>
      <c r="W75" s="637"/>
      <c r="X75" s="493" t="s">
        <v>19</v>
      </c>
      <c r="Y75" s="495"/>
      <c r="Z75" s="16"/>
    </row>
    <row r="76" spans="1:30" ht="15" customHeight="1">
      <c r="A76" s="16"/>
      <c r="B76" s="709"/>
      <c r="C76" s="710"/>
      <c r="D76" s="710"/>
      <c r="E76" s="710"/>
      <c r="F76" s="711"/>
      <c r="G76" s="635"/>
      <c r="H76" s="636"/>
      <c r="I76" s="636"/>
      <c r="J76" s="636"/>
      <c r="K76" s="636"/>
      <c r="L76" s="492"/>
      <c r="M76" s="636"/>
      <c r="N76" s="636"/>
      <c r="O76" s="636"/>
      <c r="P76" s="636"/>
      <c r="Q76" s="636"/>
      <c r="R76" s="492"/>
      <c r="S76" s="637"/>
      <c r="T76" s="637"/>
      <c r="U76" s="637"/>
      <c r="V76" s="637"/>
      <c r="W76" s="637"/>
      <c r="X76" s="493"/>
      <c r="Y76" s="495"/>
      <c r="Z76" s="16"/>
    </row>
    <row r="77" spans="1:30" ht="15" customHeight="1">
      <c r="A77" s="16"/>
      <c r="B77" s="709"/>
      <c r="C77" s="710"/>
      <c r="D77" s="710"/>
      <c r="E77" s="710"/>
      <c r="F77" s="711"/>
      <c r="G77" s="182"/>
      <c r="H77" s="493" t="s">
        <v>18</v>
      </c>
      <c r="I77" s="499"/>
      <c r="J77" s="499"/>
      <c r="K77" s="499"/>
      <c r="L77" s="499"/>
      <c r="M77" s="499"/>
      <c r="N77" s="499"/>
      <c r="O77" s="499"/>
      <c r="P77" s="499"/>
      <c r="Q77" s="499"/>
      <c r="R77" s="499"/>
      <c r="S77" s="499"/>
      <c r="T77" s="499"/>
      <c r="U77" s="499"/>
      <c r="V77" s="499"/>
      <c r="W77" s="499"/>
      <c r="X77" s="493" t="s">
        <v>19</v>
      </c>
      <c r="Y77" s="495"/>
      <c r="Z77" s="16"/>
    </row>
    <row r="78" spans="1:30" ht="7.15" customHeight="1">
      <c r="A78" s="16"/>
      <c r="B78" s="712"/>
      <c r="C78" s="713"/>
      <c r="D78" s="713"/>
      <c r="E78" s="713"/>
      <c r="F78" s="714"/>
      <c r="G78" s="184"/>
      <c r="H78" s="618"/>
      <c r="I78" s="715"/>
      <c r="J78" s="715"/>
      <c r="K78" s="715"/>
      <c r="L78" s="715"/>
      <c r="M78" s="715"/>
      <c r="N78" s="715"/>
      <c r="O78" s="715"/>
      <c r="P78" s="715"/>
      <c r="Q78" s="715"/>
      <c r="R78" s="715"/>
      <c r="S78" s="715"/>
      <c r="T78" s="715"/>
      <c r="U78" s="715"/>
      <c r="V78" s="715"/>
      <c r="W78" s="715"/>
      <c r="X78" s="618"/>
      <c r="Y78" s="619"/>
      <c r="Z78" s="16"/>
    </row>
    <row r="79" spans="1:30" ht="15" customHeight="1">
      <c r="A79" s="16"/>
      <c r="B79" s="689" t="s">
        <v>109</v>
      </c>
      <c r="C79" s="593"/>
      <c r="D79" s="593"/>
      <c r="E79" s="593"/>
      <c r="F79" s="594"/>
      <c r="G79" s="488">
        <v>39539</v>
      </c>
      <c r="H79" s="489"/>
      <c r="I79" s="489"/>
      <c r="J79" s="489"/>
      <c r="K79" s="489"/>
      <c r="L79" s="501" t="s">
        <v>17</v>
      </c>
      <c r="M79" s="489">
        <v>43891</v>
      </c>
      <c r="N79" s="489"/>
      <c r="O79" s="489"/>
      <c r="P79" s="489"/>
      <c r="Q79" s="489"/>
      <c r="R79" s="492" t="s">
        <v>18</v>
      </c>
      <c r="S79" s="491" t="str">
        <f>IF(G79="","",DATEDIF(EOMONTH(G79,-1),EOMONTH(M79,1),"Y" ) &amp; "年" &amp;DATEDIF(EOMONTH(G79,-1),EOMONTH(M79,1),"YM" ) &amp;"か月")</f>
        <v>12年0か月</v>
      </c>
      <c r="T79" s="491"/>
      <c r="U79" s="491"/>
      <c r="V79" s="491"/>
      <c r="W79" s="491"/>
      <c r="X79" s="493" t="s">
        <v>19</v>
      </c>
      <c r="Y79" s="495"/>
      <c r="Z79" s="16"/>
    </row>
    <row r="80" spans="1:30" ht="15" customHeight="1">
      <c r="A80" s="16"/>
      <c r="B80" s="578"/>
      <c r="C80" s="579"/>
      <c r="D80" s="579"/>
      <c r="E80" s="579"/>
      <c r="F80" s="580"/>
      <c r="G80" s="488"/>
      <c r="H80" s="489"/>
      <c r="I80" s="489"/>
      <c r="J80" s="489"/>
      <c r="K80" s="489"/>
      <c r="L80" s="492"/>
      <c r="M80" s="489"/>
      <c r="N80" s="489"/>
      <c r="O80" s="489"/>
      <c r="P80" s="489"/>
      <c r="Q80" s="489"/>
      <c r="R80" s="492"/>
      <c r="S80" s="491"/>
      <c r="T80" s="491"/>
      <c r="U80" s="491"/>
      <c r="V80" s="491"/>
      <c r="W80" s="491"/>
      <c r="X80" s="493"/>
      <c r="Y80" s="495"/>
      <c r="Z80" s="16"/>
    </row>
    <row r="81" spans="1:26" ht="15" customHeight="1">
      <c r="A81" s="16"/>
      <c r="B81" s="578"/>
      <c r="C81" s="579"/>
      <c r="D81" s="579"/>
      <c r="E81" s="579"/>
      <c r="F81" s="580"/>
      <c r="G81" s="182"/>
      <c r="H81" s="493" t="s">
        <v>18</v>
      </c>
      <c r="I81" s="499" t="s">
        <v>209</v>
      </c>
      <c r="J81" s="499"/>
      <c r="K81" s="499"/>
      <c r="L81" s="499"/>
      <c r="M81" s="499"/>
      <c r="N81" s="499"/>
      <c r="O81" s="499"/>
      <c r="P81" s="499"/>
      <c r="Q81" s="499"/>
      <c r="R81" s="499"/>
      <c r="S81" s="499"/>
      <c r="T81" s="499"/>
      <c r="U81" s="499"/>
      <c r="V81" s="499"/>
      <c r="W81" s="499"/>
      <c r="X81" s="493" t="s">
        <v>19</v>
      </c>
      <c r="Y81" s="495"/>
      <c r="Z81" s="16"/>
    </row>
    <row r="82" spans="1:26" ht="15" customHeight="1">
      <c r="A82" s="16"/>
      <c r="B82" s="578"/>
      <c r="C82" s="579"/>
      <c r="D82" s="579"/>
      <c r="E82" s="579"/>
      <c r="F82" s="580"/>
      <c r="G82" s="183"/>
      <c r="H82" s="494"/>
      <c r="I82" s="500"/>
      <c r="J82" s="500"/>
      <c r="K82" s="500"/>
      <c r="L82" s="500"/>
      <c r="M82" s="500"/>
      <c r="N82" s="500"/>
      <c r="O82" s="500"/>
      <c r="P82" s="500"/>
      <c r="Q82" s="500"/>
      <c r="R82" s="500"/>
      <c r="S82" s="500"/>
      <c r="T82" s="500"/>
      <c r="U82" s="500"/>
      <c r="V82" s="500"/>
      <c r="W82" s="500"/>
      <c r="X82" s="494"/>
      <c r="Y82" s="496"/>
      <c r="Z82" s="16"/>
    </row>
    <row r="83" spans="1:26" ht="15" customHeight="1">
      <c r="A83" s="16"/>
      <c r="B83" s="578"/>
      <c r="C83" s="579"/>
      <c r="D83" s="579"/>
      <c r="E83" s="579"/>
      <c r="F83" s="580"/>
      <c r="G83" s="635"/>
      <c r="H83" s="636"/>
      <c r="I83" s="636"/>
      <c r="J83" s="636"/>
      <c r="K83" s="636"/>
      <c r="L83" s="501" t="s">
        <v>17</v>
      </c>
      <c r="M83" s="636"/>
      <c r="N83" s="636"/>
      <c r="O83" s="636"/>
      <c r="P83" s="636"/>
      <c r="Q83" s="636"/>
      <c r="R83" s="492" t="s">
        <v>18</v>
      </c>
      <c r="S83" s="637" t="str">
        <f>IF(G83="","",DATEDIF(EOMONTH(G83,-1),EOMONTH(M83,1),"Y" ) &amp; "年" &amp;DATEDIF(EOMONTH(G83,-1),EOMONTH(M83,1),"YM" ) &amp;"か月")</f>
        <v/>
      </c>
      <c r="T83" s="637"/>
      <c r="U83" s="637"/>
      <c r="V83" s="637"/>
      <c r="W83" s="637"/>
      <c r="X83" s="493" t="s">
        <v>19</v>
      </c>
      <c r="Y83" s="495"/>
      <c r="Z83" s="32"/>
    </row>
    <row r="84" spans="1:26" ht="15" customHeight="1">
      <c r="A84" s="16"/>
      <c r="B84" s="578"/>
      <c r="C84" s="579"/>
      <c r="D84" s="579"/>
      <c r="E84" s="579"/>
      <c r="F84" s="580"/>
      <c r="G84" s="635"/>
      <c r="H84" s="636"/>
      <c r="I84" s="636"/>
      <c r="J84" s="636"/>
      <c r="K84" s="636"/>
      <c r="L84" s="492"/>
      <c r="M84" s="636"/>
      <c r="N84" s="636"/>
      <c r="O84" s="636"/>
      <c r="P84" s="636"/>
      <c r="Q84" s="636"/>
      <c r="R84" s="492"/>
      <c r="S84" s="637"/>
      <c r="T84" s="637"/>
      <c r="U84" s="637"/>
      <c r="V84" s="637"/>
      <c r="W84" s="637"/>
      <c r="X84" s="493"/>
      <c r="Y84" s="495"/>
      <c r="Z84" s="16"/>
    </row>
    <row r="85" spans="1:26" ht="7.9" customHeight="1">
      <c r="A85" s="16"/>
      <c r="B85" s="578"/>
      <c r="C85" s="579"/>
      <c r="D85" s="579"/>
      <c r="E85" s="579"/>
      <c r="F85" s="580"/>
      <c r="G85" s="182"/>
      <c r="H85" s="493" t="s">
        <v>18</v>
      </c>
      <c r="I85" s="499"/>
      <c r="J85" s="499"/>
      <c r="K85" s="499"/>
      <c r="L85" s="499"/>
      <c r="M85" s="499"/>
      <c r="N85" s="499"/>
      <c r="O85" s="499"/>
      <c r="P85" s="499"/>
      <c r="Q85" s="499"/>
      <c r="R85" s="499"/>
      <c r="S85" s="499"/>
      <c r="T85" s="499"/>
      <c r="U85" s="499"/>
      <c r="V85" s="499"/>
      <c r="W85" s="499"/>
      <c r="X85" s="493" t="s">
        <v>19</v>
      </c>
      <c r="Y85" s="495"/>
      <c r="Z85" s="16"/>
    </row>
    <row r="86" spans="1:26" ht="10.15" customHeight="1">
      <c r="A86" s="16"/>
      <c r="B86" s="581"/>
      <c r="C86" s="582"/>
      <c r="D86" s="582"/>
      <c r="E86" s="582"/>
      <c r="F86" s="583"/>
      <c r="G86" s="184"/>
      <c r="H86" s="618"/>
      <c r="I86" s="715"/>
      <c r="J86" s="715"/>
      <c r="K86" s="715"/>
      <c r="L86" s="715"/>
      <c r="M86" s="715"/>
      <c r="N86" s="715"/>
      <c r="O86" s="715"/>
      <c r="P86" s="715"/>
      <c r="Q86" s="715"/>
      <c r="R86" s="715"/>
      <c r="S86" s="715"/>
      <c r="T86" s="715"/>
      <c r="U86" s="715"/>
      <c r="V86" s="715"/>
      <c r="W86" s="715"/>
      <c r="X86" s="618"/>
      <c r="Y86" s="619"/>
      <c r="Z86" s="16"/>
    </row>
    <row r="87" spans="1:26" ht="15" customHeight="1">
      <c r="A87" s="16"/>
      <c r="B87" s="592" t="s">
        <v>110</v>
      </c>
      <c r="C87" s="593"/>
      <c r="D87" s="593"/>
      <c r="E87" s="593"/>
      <c r="F87" s="594"/>
      <c r="G87" s="742" t="s">
        <v>18</v>
      </c>
      <c r="H87" s="744">
        <v>12</v>
      </c>
      <c r="I87" s="742" t="s">
        <v>3</v>
      </c>
      <c r="J87" s="744">
        <v>0</v>
      </c>
      <c r="K87" s="742" t="s">
        <v>20</v>
      </c>
      <c r="L87" s="742"/>
      <c r="M87" s="742" t="s">
        <v>19</v>
      </c>
      <c r="N87" s="638">
        <v>45778</v>
      </c>
      <c r="O87" s="638"/>
      <c r="P87" s="638"/>
      <c r="Q87" s="638"/>
      <c r="R87" s="638"/>
      <c r="S87" s="638"/>
      <c r="T87" s="638"/>
      <c r="U87" s="638"/>
      <c r="V87" s="638"/>
      <c r="W87" s="638"/>
      <c r="X87" s="638"/>
      <c r="Y87" s="639"/>
      <c r="Z87" s="16"/>
    </row>
    <row r="88" spans="1:26" ht="15" customHeight="1">
      <c r="A88" s="16"/>
      <c r="B88" s="581"/>
      <c r="C88" s="582"/>
      <c r="D88" s="582"/>
      <c r="E88" s="582"/>
      <c r="F88" s="583"/>
      <c r="G88" s="743"/>
      <c r="H88" s="745"/>
      <c r="I88" s="743"/>
      <c r="J88" s="745"/>
      <c r="K88" s="743"/>
      <c r="L88" s="743"/>
      <c r="M88" s="743"/>
      <c r="N88" s="640"/>
      <c r="O88" s="640"/>
      <c r="P88" s="640"/>
      <c r="Q88" s="640"/>
      <c r="R88" s="640"/>
      <c r="S88" s="640"/>
      <c r="T88" s="640"/>
      <c r="U88" s="640"/>
      <c r="V88" s="640"/>
      <c r="W88" s="640"/>
      <c r="X88" s="640"/>
      <c r="Y88" s="641"/>
      <c r="Z88" s="16"/>
    </row>
    <row r="89" spans="1:26">
      <c r="A89" s="16"/>
      <c r="B89" s="578" t="s">
        <v>111</v>
      </c>
      <c r="C89" s="579"/>
      <c r="D89" s="579"/>
      <c r="E89" s="579"/>
      <c r="F89" s="580"/>
      <c r="G89" s="733" t="s">
        <v>195</v>
      </c>
      <c r="H89" s="734"/>
      <c r="I89" s="734"/>
      <c r="J89" s="734"/>
      <c r="K89" s="734"/>
      <c r="L89" s="734"/>
      <c r="M89" s="734"/>
      <c r="N89" s="734"/>
      <c r="O89" s="734"/>
      <c r="P89" s="734"/>
      <c r="Q89" s="734"/>
      <c r="R89" s="737" t="s">
        <v>60</v>
      </c>
      <c r="S89" s="737"/>
      <c r="T89" s="737"/>
      <c r="U89" s="737"/>
      <c r="V89" s="16"/>
      <c r="W89" s="16"/>
      <c r="X89" s="16"/>
      <c r="Y89" s="31"/>
      <c r="Z89" s="16"/>
    </row>
    <row r="90" spans="1:26">
      <c r="A90" s="16"/>
      <c r="B90" s="578"/>
      <c r="C90" s="579"/>
      <c r="D90" s="579"/>
      <c r="E90" s="579"/>
      <c r="F90" s="580"/>
      <c r="G90" s="735"/>
      <c r="H90" s="736"/>
      <c r="I90" s="736"/>
      <c r="J90" s="736"/>
      <c r="K90" s="736"/>
      <c r="L90" s="736"/>
      <c r="M90" s="736"/>
      <c r="N90" s="736"/>
      <c r="O90" s="736"/>
      <c r="P90" s="736"/>
      <c r="Q90" s="736"/>
      <c r="R90" s="738"/>
      <c r="S90" s="738"/>
      <c r="T90" s="738"/>
      <c r="U90" s="738"/>
      <c r="V90" s="16"/>
      <c r="W90" s="16"/>
      <c r="X90" s="16"/>
      <c r="Y90" s="31"/>
      <c r="Z90" s="16"/>
    </row>
    <row r="91" spans="1:26">
      <c r="A91" s="16"/>
      <c r="B91" s="578"/>
      <c r="C91" s="579"/>
      <c r="D91" s="579"/>
      <c r="E91" s="579"/>
      <c r="F91" s="580"/>
      <c r="G91" s="16" t="s">
        <v>182</v>
      </c>
      <c r="H91" s="16"/>
      <c r="I91" s="16"/>
      <c r="J91" s="16"/>
      <c r="K91" s="16"/>
      <c r="L91" s="16"/>
      <c r="M91" s="16"/>
      <c r="N91" s="16"/>
      <c r="O91" s="16"/>
      <c r="P91" s="16"/>
      <c r="Q91" s="16"/>
      <c r="R91" s="16"/>
      <c r="S91" s="16"/>
      <c r="T91" s="16"/>
      <c r="U91" s="16"/>
      <c r="V91" s="16"/>
      <c r="W91" s="16"/>
      <c r="X91" s="16"/>
      <c r="Y91" s="31"/>
      <c r="Z91" s="16"/>
    </row>
    <row r="92" spans="1:26">
      <c r="A92" s="16"/>
      <c r="B92" s="578"/>
      <c r="C92" s="579"/>
      <c r="D92" s="579"/>
      <c r="E92" s="579"/>
      <c r="F92" s="580"/>
      <c r="G92" s="739" t="s">
        <v>61</v>
      </c>
      <c r="H92" s="740"/>
      <c r="I92" s="740"/>
      <c r="J92" s="740"/>
      <c r="K92" s="740"/>
      <c r="L92" s="740"/>
      <c r="M92" s="740"/>
      <c r="N92" s="740"/>
      <c r="O92" s="740"/>
      <c r="P92" s="740"/>
      <c r="Q92" s="740"/>
      <c r="R92" s="740"/>
      <c r="S92" s="740"/>
      <c r="T92" s="740"/>
      <c r="U92" s="740"/>
      <c r="V92" s="740"/>
      <c r="W92" s="740"/>
      <c r="X92" s="740"/>
      <c r="Y92" s="741"/>
      <c r="Z92" s="16"/>
    </row>
    <row r="93" spans="1:26">
      <c r="A93" s="16"/>
      <c r="B93" s="578"/>
      <c r="C93" s="579"/>
      <c r="D93" s="579"/>
      <c r="E93" s="579"/>
      <c r="F93" s="580"/>
      <c r="G93" s="739"/>
      <c r="H93" s="740"/>
      <c r="I93" s="740"/>
      <c r="J93" s="740"/>
      <c r="K93" s="740"/>
      <c r="L93" s="740"/>
      <c r="M93" s="740"/>
      <c r="N93" s="740"/>
      <c r="O93" s="740"/>
      <c r="P93" s="740"/>
      <c r="Q93" s="740"/>
      <c r="R93" s="740"/>
      <c r="S93" s="740"/>
      <c r="T93" s="740"/>
      <c r="U93" s="740"/>
      <c r="V93" s="740"/>
      <c r="W93" s="740"/>
      <c r="X93" s="740"/>
      <c r="Y93" s="741"/>
      <c r="Z93" s="16"/>
    </row>
    <row r="94" spans="1:26" ht="18" customHeight="1">
      <c r="A94" s="16"/>
      <c r="B94" s="578"/>
      <c r="C94" s="579"/>
      <c r="D94" s="579"/>
      <c r="E94" s="579"/>
      <c r="F94" s="580"/>
      <c r="G94" s="606" t="s">
        <v>196</v>
      </c>
      <c r="H94" s="607"/>
      <c r="I94" s="607"/>
      <c r="J94" s="607"/>
      <c r="K94" s="607"/>
      <c r="L94" s="607"/>
      <c r="M94" s="607"/>
      <c r="N94" s="607"/>
      <c r="O94" s="607"/>
      <c r="P94" s="607"/>
      <c r="Q94" s="607"/>
      <c r="R94" s="607"/>
      <c r="S94" s="607"/>
      <c r="T94" s="607"/>
      <c r="U94" s="607"/>
      <c r="V94" s="607"/>
      <c r="W94" s="607"/>
      <c r="X94" s="607"/>
      <c r="Y94" s="608"/>
      <c r="Z94" s="16"/>
    </row>
    <row r="95" spans="1:26" ht="18" customHeight="1">
      <c r="A95" s="16"/>
      <c r="B95" s="581"/>
      <c r="C95" s="582"/>
      <c r="D95" s="582"/>
      <c r="E95" s="582"/>
      <c r="F95" s="583"/>
      <c r="G95" s="609"/>
      <c r="H95" s="610"/>
      <c r="I95" s="610"/>
      <c r="J95" s="610"/>
      <c r="K95" s="610"/>
      <c r="L95" s="610"/>
      <c r="M95" s="610"/>
      <c r="N95" s="610"/>
      <c r="O95" s="610"/>
      <c r="P95" s="610"/>
      <c r="Q95" s="610"/>
      <c r="R95" s="610"/>
      <c r="S95" s="610"/>
      <c r="T95" s="610"/>
      <c r="U95" s="610"/>
      <c r="V95" s="610"/>
      <c r="W95" s="610"/>
      <c r="X95" s="610"/>
      <c r="Y95" s="611"/>
      <c r="Z95" s="29"/>
    </row>
    <row r="96" spans="1:26" ht="19.899999999999999" customHeight="1">
      <c r="A96" s="130"/>
      <c r="B96" s="726" t="s">
        <v>275</v>
      </c>
      <c r="C96" s="727"/>
      <c r="D96" s="727"/>
      <c r="E96" s="727"/>
      <c r="F96" s="727"/>
      <c r="G96" s="727"/>
      <c r="H96" s="727"/>
      <c r="I96" s="727"/>
      <c r="J96" s="727"/>
      <c r="K96" s="727"/>
      <c r="L96" s="727"/>
      <c r="M96" s="727"/>
      <c r="N96" s="727"/>
      <c r="O96" s="727"/>
      <c r="P96" s="727"/>
      <c r="Q96" s="727"/>
      <c r="R96" s="727"/>
      <c r="S96" s="727"/>
      <c r="T96" s="727"/>
      <c r="U96" s="727"/>
      <c r="V96" s="727"/>
      <c r="W96" s="727"/>
      <c r="X96" s="727"/>
      <c r="Y96" s="728"/>
      <c r="Z96" s="104"/>
    </row>
    <row r="97" spans="1:26" ht="19.899999999999999" customHeight="1">
      <c r="A97" s="131"/>
      <c r="B97" s="570"/>
      <c r="C97" s="571"/>
      <c r="D97" s="571"/>
      <c r="E97" s="571"/>
      <c r="F97" s="571"/>
      <c r="G97" s="571"/>
      <c r="H97" s="571"/>
      <c r="I97" s="571"/>
      <c r="J97" s="571"/>
      <c r="K97" s="571"/>
      <c r="L97" s="571"/>
      <c r="M97" s="571"/>
      <c r="N97" s="571"/>
      <c r="O97" s="571"/>
      <c r="P97" s="571"/>
      <c r="Q97" s="571"/>
      <c r="R97" s="571"/>
      <c r="S97" s="571"/>
      <c r="T97" s="571"/>
      <c r="U97" s="571"/>
      <c r="V97" s="571"/>
      <c r="W97" s="571"/>
      <c r="X97" s="571"/>
      <c r="Y97" s="729"/>
      <c r="Z97" s="104"/>
    </row>
    <row r="98" spans="1:26" ht="19.899999999999999" customHeight="1">
      <c r="A98" s="131"/>
      <c r="B98" s="570"/>
      <c r="C98" s="571"/>
      <c r="D98" s="571"/>
      <c r="E98" s="571"/>
      <c r="F98" s="571"/>
      <c r="G98" s="571"/>
      <c r="H98" s="571"/>
      <c r="I98" s="571"/>
      <c r="J98" s="571"/>
      <c r="K98" s="571"/>
      <c r="L98" s="571"/>
      <c r="M98" s="571"/>
      <c r="N98" s="571"/>
      <c r="O98" s="571"/>
      <c r="P98" s="571"/>
      <c r="Q98" s="571"/>
      <c r="R98" s="571"/>
      <c r="S98" s="571"/>
      <c r="T98" s="571"/>
      <c r="U98" s="571"/>
      <c r="V98" s="571"/>
      <c r="W98" s="571"/>
      <c r="X98" s="571"/>
      <c r="Y98" s="729"/>
      <c r="Z98" s="104"/>
    </row>
    <row r="99" spans="1:26" ht="19.899999999999999" customHeight="1">
      <c r="A99" s="131"/>
      <c r="B99" s="570"/>
      <c r="C99" s="571"/>
      <c r="D99" s="571"/>
      <c r="E99" s="571"/>
      <c r="F99" s="571"/>
      <c r="G99" s="571"/>
      <c r="H99" s="571"/>
      <c r="I99" s="571"/>
      <c r="J99" s="571"/>
      <c r="K99" s="571"/>
      <c r="L99" s="571"/>
      <c r="M99" s="571"/>
      <c r="N99" s="571"/>
      <c r="O99" s="571"/>
      <c r="P99" s="571"/>
      <c r="Q99" s="571"/>
      <c r="R99" s="571"/>
      <c r="S99" s="571"/>
      <c r="T99" s="571"/>
      <c r="U99" s="571"/>
      <c r="V99" s="571"/>
      <c r="W99" s="571"/>
      <c r="X99" s="571"/>
      <c r="Y99" s="729"/>
      <c r="Z99" s="104"/>
    </row>
    <row r="100" spans="1:26" ht="19.899999999999999" customHeight="1">
      <c r="A100" s="131"/>
      <c r="B100" s="570"/>
      <c r="C100" s="571"/>
      <c r="D100" s="571"/>
      <c r="E100" s="571"/>
      <c r="F100" s="571"/>
      <c r="G100" s="571"/>
      <c r="H100" s="571"/>
      <c r="I100" s="571"/>
      <c r="J100" s="571"/>
      <c r="K100" s="571"/>
      <c r="L100" s="571"/>
      <c r="M100" s="571"/>
      <c r="N100" s="571"/>
      <c r="O100" s="571"/>
      <c r="P100" s="571"/>
      <c r="Q100" s="571"/>
      <c r="R100" s="571"/>
      <c r="S100" s="571"/>
      <c r="T100" s="571"/>
      <c r="U100" s="571"/>
      <c r="V100" s="571"/>
      <c r="W100" s="571"/>
      <c r="X100" s="571"/>
      <c r="Y100" s="729"/>
      <c r="Z100" s="104"/>
    </row>
    <row r="101" spans="1:26" ht="19.899999999999999" customHeight="1">
      <c r="A101" s="131"/>
      <c r="B101" s="570"/>
      <c r="C101" s="571"/>
      <c r="D101" s="571"/>
      <c r="E101" s="571"/>
      <c r="F101" s="571"/>
      <c r="G101" s="571"/>
      <c r="H101" s="571"/>
      <c r="I101" s="571"/>
      <c r="J101" s="571"/>
      <c r="K101" s="571"/>
      <c r="L101" s="571"/>
      <c r="M101" s="571"/>
      <c r="N101" s="571"/>
      <c r="O101" s="571"/>
      <c r="P101" s="571"/>
      <c r="Q101" s="571"/>
      <c r="R101" s="571"/>
      <c r="S101" s="571"/>
      <c r="T101" s="571"/>
      <c r="U101" s="571"/>
      <c r="V101" s="571"/>
      <c r="W101" s="571"/>
      <c r="X101" s="571"/>
      <c r="Y101" s="729"/>
      <c r="Z101" s="104"/>
    </row>
    <row r="102" spans="1:26" ht="19.899999999999999" customHeight="1">
      <c r="A102" s="131"/>
      <c r="B102" s="570"/>
      <c r="C102" s="571"/>
      <c r="D102" s="571"/>
      <c r="E102" s="571"/>
      <c r="F102" s="571"/>
      <c r="G102" s="571"/>
      <c r="H102" s="571"/>
      <c r="I102" s="571"/>
      <c r="J102" s="571"/>
      <c r="K102" s="571"/>
      <c r="L102" s="571"/>
      <c r="M102" s="571"/>
      <c r="N102" s="571"/>
      <c r="O102" s="571"/>
      <c r="P102" s="571"/>
      <c r="Q102" s="571"/>
      <c r="R102" s="571"/>
      <c r="S102" s="571"/>
      <c r="T102" s="571"/>
      <c r="U102" s="571"/>
      <c r="V102" s="571"/>
      <c r="W102" s="571"/>
      <c r="X102" s="571"/>
      <c r="Y102" s="729"/>
      <c r="Z102" s="104"/>
    </row>
    <row r="103" spans="1:26" ht="19.899999999999999" customHeight="1">
      <c r="A103" s="131"/>
      <c r="B103" s="570"/>
      <c r="C103" s="571"/>
      <c r="D103" s="571"/>
      <c r="E103" s="571"/>
      <c r="F103" s="571"/>
      <c r="G103" s="571"/>
      <c r="H103" s="571"/>
      <c r="I103" s="571"/>
      <c r="J103" s="571"/>
      <c r="K103" s="571"/>
      <c r="L103" s="571"/>
      <c r="M103" s="571"/>
      <c r="N103" s="571"/>
      <c r="O103" s="571"/>
      <c r="P103" s="571"/>
      <c r="Q103" s="571"/>
      <c r="R103" s="571"/>
      <c r="S103" s="571"/>
      <c r="T103" s="571"/>
      <c r="U103" s="571"/>
      <c r="V103" s="571"/>
      <c r="W103" s="571"/>
      <c r="X103" s="571"/>
      <c r="Y103" s="729"/>
      <c r="Z103" s="104"/>
    </row>
    <row r="104" spans="1:26" ht="19.899999999999999" customHeight="1">
      <c r="A104" s="131"/>
      <c r="B104" s="570"/>
      <c r="C104" s="571"/>
      <c r="D104" s="571"/>
      <c r="E104" s="571"/>
      <c r="F104" s="571"/>
      <c r="G104" s="571"/>
      <c r="H104" s="571"/>
      <c r="I104" s="571"/>
      <c r="J104" s="571"/>
      <c r="K104" s="571"/>
      <c r="L104" s="571"/>
      <c r="M104" s="571"/>
      <c r="N104" s="571"/>
      <c r="O104" s="571"/>
      <c r="P104" s="571"/>
      <c r="Q104" s="571"/>
      <c r="R104" s="571"/>
      <c r="S104" s="571"/>
      <c r="T104" s="571"/>
      <c r="U104" s="571"/>
      <c r="V104" s="571"/>
      <c r="W104" s="571"/>
      <c r="X104" s="571"/>
      <c r="Y104" s="729"/>
      <c r="Z104" s="104"/>
    </row>
    <row r="105" spans="1:26" ht="19.899999999999999" customHeight="1">
      <c r="A105" s="131"/>
      <c r="B105" s="570"/>
      <c r="C105" s="571"/>
      <c r="D105" s="571"/>
      <c r="E105" s="571"/>
      <c r="F105" s="571"/>
      <c r="G105" s="571"/>
      <c r="H105" s="571"/>
      <c r="I105" s="571"/>
      <c r="J105" s="571"/>
      <c r="K105" s="571"/>
      <c r="L105" s="571"/>
      <c r="M105" s="571"/>
      <c r="N105" s="571"/>
      <c r="O105" s="571"/>
      <c r="P105" s="571"/>
      <c r="Q105" s="571"/>
      <c r="R105" s="571"/>
      <c r="S105" s="571"/>
      <c r="T105" s="571"/>
      <c r="U105" s="571"/>
      <c r="V105" s="571"/>
      <c r="W105" s="571"/>
      <c r="X105" s="571"/>
      <c r="Y105" s="729"/>
      <c r="Z105" s="104"/>
    </row>
    <row r="106" spans="1:26" ht="19.899999999999999" customHeight="1">
      <c r="A106" s="131"/>
      <c r="B106" s="570"/>
      <c r="C106" s="571"/>
      <c r="D106" s="571"/>
      <c r="E106" s="571"/>
      <c r="F106" s="571"/>
      <c r="G106" s="571"/>
      <c r="H106" s="571"/>
      <c r="I106" s="571"/>
      <c r="J106" s="571"/>
      <c r="K106" s="571"/>
      <c r="L106" s="571"/>
      <c r="M106" s="571"/>
      <c r="N106" s="571"/>
      <c r="O106" s="571"/>
      <c r="P106" s="571"/>
      <c r="Q106" s="571"/>
      <c r="R106" s="571"/>
      <c r="S106" s="571"/>
      <c r="T106" s="571"/>
      <c r="U106" s="571"/>
      <c r="V106" s="571"/>
      <c r="W106" s="571"/>
      <c r="X106" s="571"/>
      <c r="Y106" s="729"/>
      <c r="Z106" s="104"/>
    </row>
    <row r="107" spans="1:26" ht="19.899999999999999" customHeight="1">
      <c r="A107" s="131"/>
      <c r="B107" s="570"/>
      <c r="C107" s="571"/>
      <c r="D107" s="571"/>
      <c r="E107" s="571"/>
      <c r="F107" s="571"/>
      <c r="G107" s="571"/>
      <c r="H107" s="571"/>
      <c r="I107" s="571"/>
      <c r="J107" s="571"/>
      <c r="K107" s="571"/>
      <c r="L107" s="571"/>
      <c r="M107" s="571"/>
      <c r="N107" s="571"/>
      <c r="O107" s="571"/>
      <c r="P107" s="571"/>
      <c r="Q107" s="571"/>
      <c r="R107" s="571"/>
      <c r="S107" s="571"/>
      <c r="T107" s="571"/>
      <c r="U107" s="571"/>
      <c r="V107" s="571"/>
      <c r="W107" s="571"/>
      <c r="X107" s="571"/>
      <c r="Y107" s="729"/>
      <c r="Z107" s="104"/>
    </row>
    <row r="108" spans="1:26" ht="58.5" customHeight="1">
      <c r="A108" s="131"/>
      <c r="B108" s="730"/>
      <c r="C108" s="731"/>
      <c r="D108" s="731"/>
      <c r="E108" s="731"/>
      <c r="F108" s="731"/>
      <c r="G108" s="731"/>
      <c r="H108" s="731"/>
      <c r="I108" s="731"/>
      <c r="J108" s="731"/>
      <c r="K108" s="731"/>
      <c r="L108" s="731"/>
      <c r="M108" s="731"/>
      <c r="N108" s="731"/>
      <c r="O108" s="731"/>
      <c r="P108" s="731"/>
      <c r="Q108" s="731"/>
      <c r="R108" s="731"/>
      <c r="S108" s="731"/>
      <c r="T108" s="731"/>
      <c r="U108" s="731"/>
      <c r="V108" s="731"/>
      <c r="W108" s="731"/>
      <c r="X108" s="731"/>
      <c r="Y108" s="732"/>
      <c r="Z108" s="104"/>
    </row>
    <row r="109" spans="1:26" ht="7.15" customHeight="1">
      <c r="A109" s="131"/>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row>
  </sheetData>
  <mergeCells count="187">
    <mergeCell ref="B3:Y3"/>
    <mergeCell ref="F14:H14"/>
    <mergeCell ref="O17:R17"/>
    <mergeCell ref="S17:Y17"/>
    <mergeCell ref="L46:Y46"/>
    <mergeCell ref="B96:Y108"/>
    <mergeCell ref="B89:F95"/>
    <mergeCell ref="G89:Q90"/>
    <mergeCell ref="R89:U90"/>
    <mergeCell ref="G92:Y93"/>
    <mergeCell ref="K87:L88"/>
    <mergeCell ref="M87:M88"/>
    <mergeCell ref="B87:F88"/>
    <mergeCell ref="G87:G88"/>
    <mergeCell ref="H87:H88"/>
    <mergeCell ref="H81:H82"/>
    <mergeCell ref="I81:W82"/>
    <mergeCell ref="X81:X82"/>
    <mergeCell ref="X79:X80"/>
    <mergeCell ref="L79:L80"/>
    <mergeCell ref="I87:I88"/>
    <mergeCell ref="J87:J88"/>
    <mergeCell ref="B55:F56"/>
    <mergeCell ref="G55:Q56"/>
    <mergeCell ref="R55:S56"/>
    <mergeCell ref="T55:Y56"/>
    <mergeCell ref="B57:F58"/>
    <mergeCell ref="X73:X74"/>
    <mergeCell ref="Y73:Y74"/>
    <mergeCell ref="X75:X76"/>
    <mergeCell ref="Y75:Y76"/>
    <mergeCell ref="X83:X84"/>
    <mergeCell ref="X85:X86"/>
    <mergeCell ref="Y85:Y86"/>
    <mergeCell ref="L83:L84"/>
    <mergeCell ref="B63:F78"/>
    <mergeCell ref="L63:L64"/>
    <mergeCell ref="H77:H78"/>
    <mergeCell ref="I77:W78"/>
    <mergeCell ref="X77:X78"/>
    <mergeCell ref="Y77:Y78"/>
    <mergeCell ref="Y83:Y84"/>
    <mergeCell ref="B79:F86"/>
    <mergeCell ref="Y79:Y80"/>
    <mergeCell ref="Y81:Y82"/>
    <mergeCell ref="R79:R80"/>
    <mergeCell ref="H85:H86"/>
    <mergeCell ref="I85:W86"/>
    <mergeCell ref="R83:R84"/>
    <mergeCell ref="B45:F45"/>
    <mergeCell ref="G45:K45"/>
    <mergeCell ref="L45:Y45"/>
    <mergeCell ref="B46:F46"/>
    <mergeCell ref="G46:K46"/>
    <mergeCell ref="B52:D53"/>
    <mergeCell ref="E52:F52"/>
    <mergeCell ref="G52:I52"/>
    <mergeCell ref="J52:L52"/>
    <mergeCell ref="M52:O52"/>
    <mergeCell ref="B61:F62"/>
    <mergeCell ref="G79:K80"/>
    <mergeCell ref="M79:Q80"/>
    <mergeCell ref="S79:W80"/>
    <mergeCell ref="G57:P58"/>
    <mergeCell ref="G61:Y62"/>
    <mergeCell ref="I73:W74"/>
    <mergeCell ref="G75:K76"/>
    <mergeCell ref="M75:Q76"/>
    <mergeCell ref="S75:W76"/>
    <mergeCell ref="L75:L76"/>
    <mergeCell ref="H69:H70"/>
    <mergeCell ref="I69:W70"/>
    <mergeCell ref="B34:F38"/>
    <mergeCell ref="D29:F30"/>
    <mergeCell ref="B31:F33"/>
    <mergeCell ref="B20:C30"/>
    <mergeCell ref="D24:F25"/>
    <mergeCell ref="B39:F44"/>
    <mergeCell ref="G43:J43"/>
    <mergeCell ref="N43:Q43"/>
    <mergeCell ref="U43:W43"/>
    <mergeCell ref="G44:J44"/>
    <mergeCell ref="N44:Q44"/>
    <mergeCell ref="U44:W44"/>
    <mergeCell ref="G42:J42"/>
    <mergeCell ref="N42:Q42"/>
    <mergeCell ref="U42:W42"/>
    <mergeCell ref="G41:J41"/>
    <mergeCell ref="N41:Q41"/>
    <mergeCell ref="G24:N25"/>
    <mergeCell ref="O24:Q25"/>
    <mergeCell ref="R24:Y25"/>
    <mergeCell ref="H34:K34"/>
    <mergeCell ref="L34:Y34"/>
    <mergeCell ref="G35:Y36"/>
    <mergeCell ref="G37:I38"/>
    <mergeCell ref="G94:Y95"/>
    <mergeCell ref="B47:F47"/>
    <mergeCell ref="G47:Q47"/>
    <mergeCell ref="R47:S47"/>
    <mergeCell ref="I48:Y49"/>
    <mergeCell ref="B48:F49"/>
    <mergeCell ref="G48:H49"/>
    <mergeCell ref="J53:L53"/>
    <mergeCell ref="M53:O53"/>
    <mergeCell ref="P53:R53"/>
    <mergeCell ref="S52:U52"/>
    <mergeCell ref="Y59:Y60"/>
    <mergeCell ref="G59:J60"/>
    <mergeCell ref="K59:X60"/>
    <mergeCell ref="G83:K84"/>
    <mergeCell ref="M83:Q84"/>
    <mergeCell ref="S83:W84"/>
    <mergeCell ref="N87:Y88"/>
    <mergeCell ref="P52:R52"/>
    <mergeCell ref="E53:F53"/>
    <mergeCell ref="G53:I53"/>
    <mergeCell ref="L71:L72"/>
    <mergeCell ref="X71:X72"/>
    <mergeCell ref="Y71:Y72"/>
    <mergeCell ref="R75:R76"/>
    <mergeCell ref="H73:H74"/>
    <mergeCell ref="Q57:Q58"/>
    <mergeCell ref="R57:R58"/>
    <mergeCell ref="S57:U58"/>
    <mergeCell ref="V57:Y58"/>
    <mergeCell ref="U6:Y6"/>
    <mergeCell ref="K7:N7"/>
    <mergeCell ref="O7:R7"/>
    <mergeCell ref="T7:Y13"/>
    <mergeCell ref="C9:S10"/>
    <mergeCell ref="C12:P12"/>
    <mergeCell ref="B15:F15"/>
    <mergeCell ref="D20:F21"/>
    <mergeCell ref="B16:F19"/>
    <mergeCell ref="D26:F28"/>
    <mergeCell ref="H26:K26"/>
    <mergeCell ref="L26:Y26"/>
    <mergeCell ref="G27:Y28"/>
    <mergeCell ref="O29:Y30"/>
    <mergeCell ref="P37:Y38"/>
    <mergeCell ref="D22:F23"/>
    <mergeCell ref="G22:Y23"/>
    <mergeCell ref="U41:W41"/>
    <mergeCell ref="T4:Y4"/>
    <mergeCell ref="X39:Y40"/>
    <mergeCell ref="N40:Q40"/>
    <mergeCell ref="R40:T40"/>
    <mergeCell ref="U40:W40"/>
    <mergeCell ref="G39:J40"/>
    <mergeCell ref="K39:K40"/>
    <mergeCell ref="L39:L40"/>
    <mergeCell ref="M39:W39"/>
    <mergeCell ref="G15:N15"/>
    <mergeCell ref="O15:Y15"/>
    <mergeCell ref="O18:R19"/>
    <mergeCell ref="S18:Y19"/>
    <mergeCell ref="G20:Y21"/>
    <mergeCell ref="G16:N19"/>
    <mergeCell ref="O16:Y16"/>
    <mergeCell ref="J37:O38"/>
    <mergeCell ref="G29:N30"/>
    <mergeCell ref="G31:Y32"/>
    <mergeCell ref="AB68:AD68"/>
    <mergeCell ref="G63:K64"/>
    <mergeCell ref="M63:Q64"/>
    <mergeCell ref="S63:W64"/>
    <mergeCell ref="G67:K68"/>
    <mergeCell ref="M67:Q68"/>
    <mergeCell ref="S67:W68"/>
    <mergeCell ref="G71:K72"/>
    <mergeCell ref="M71:Q72"/>
    <mergeCell ref="S71:W72"/>
    <mergeCell ref="R71:R72"/>
    <mergeCell ref="X69:X70"/>
    <mergeCell ref="Y69:Y70"/>
    <mergeCell ref="X63:X64"/>
    <mergeCell ref="Y63:Y64"/>
    <mergeCell ref="H65:H66"/>
    <mergeCell ref="I65:W66"/>
    <mergeCell ref="X65:X66"/>
    <mergeCell ref="Y65:Y66"/>
    <mergeCell ref="Y67:Y68"/>
    <mergeCell ref="R67:R68"/>
    <mergeCell ref="X67:X68"/>
    <mergeCell ref="R63:R64"/>
    <mergeCell ref="L67:L68"/>
  </mergeCells>
  <phoneticPr fontId="1"/>
  <conditionalFormatting sqref="V57">
    <cfRule type="expression" dxfId="1" priority="1">
      <formula>$B$12="✓"</formula>
    </cfRule>
  </conditionalFormatting>
  <conditionalFormatting sqref="V57:Y58">
    <cfRule type="expression" dxfId="0" priority="2">
      <formula>#REF!=TRUE</formula>
    </cfRule>
  </conditionalFormatting>
  <dataValidations count="13">
    <dataValidation type="list" allowBlank="1" showInputMessage="1" showErrorMessage="1" sqref="R50:S51">
      <formula1>"1,2,3,4,5"</formula1>
    </dataValidation>
    <dataValidation allowBlank="1" showInputMessage="1" showErrorMessage="1" promptTitle="大学・機関名" prompt="科目を履修した大学や機関の名称を入力してください。" sqref="U41:W44"/>
    <dataValidation type="list" allowBlank="1" showInputMessage="1" showErrorMessage="1" sqref="Y41:Y44">
      <formula1>"２単位"</formula1>
    </dataValidation>
    <dataValidation type="list" allowBlank="1" showInputMessage="1" showErrorMessage="1" promptTitle="単位習得認定済" prompt="単位習得認定済の場合は、「〇」をしてください。" sqref="M41:M44">
      <formula1>"〇"</formula1>
    </dataValidation>
    <dataValidation type="list" allowBlank="1" showInputMessage="1" showErrorMessage="1" prompt="元号をリストから選択してください。" sqref="R41:R44">
      <formula1>"昭和,平成,令和"</formula1>
    </dataValidation>
    <dataValidation type="list" allowBlank="1" showInputMessage="1" showErrorMessage="1" promptTitle="受講希望科目" prompt="受講希望の科目に〇を入力してください。" sqref="L41:L44">
      <formula1>"〇"</formula1>
    </dataValidation>
    <dataValidation type="list" allowBlank="1" showInputMessage="1" showErrorMessage="1" promptTitle="単位習得認定申請" prompt="単位習得認定申請を行う場合は、「〇」としてください。" sqref="X41:X44">
      <formula1>"〇"</formula1>
    </dataValidation>
    <dataValidation type="list" allowBlank="1" showInputMessage="1" showErrorMessage="1" promptTitle="個人情報の取り扱い" prompt="個人情報・要配慮個人情報の取り扱い、利用目的について同意してください。" sqref="B12">
      <formula1>"✓"</formula1>
    </dataValidation>
    <dataValidation allowBlank="1" showInputMessage="1" showErrorMessage="1" prompt="【参照】　実施要項_x000a_Ⅱ受講申込み（2）受講の申込み方法及び申込み先_x000a__x000a_※独立行政法人国立青少年教育振興機構等は派遣元の都道府県名になります。" sqref="O7"/>
    <dataValidation allowBlank="1" showInputMessage="1" showErrorMessage="1" promptTitle="生年月日" prompt="すべて半角で_x000a_yyyy/mm/dd　形式で入力してください。" sqref="O17 S17"/>
    <dataValidation allowBlank="1" showInputMessage="1" showErrorMessage="1" promptTitle="申込日" prompt="西暦で「xxxx/xx/xx」形式で入力してください。" sqref="T4:Y4"/>
    <dataValidation allowBlank="1" showInputMessage="1" showErrorMessage="1" promptTitle="年月" prompt="「yyyy/mm」の形式で入力してください。" sqref="G63:K64 M63:Q64 G67:K68 M67:Q68 G71:K72 M71:Q72 G75:K76 M75:Q76 G79:K80 M79:Q80 G83:K84 M83:Q84"/>
    <dataValidation type="list" allowBlank="1" showInputMessage="1" showErrorMessage="1" sqref="G46:K46">
      <formula1>"通常コース,オンラインコース"</formula1>
    </dataValidation>
  </dataValidations>
  <hyperlinks>
    <hyperlink ref="G31" r:id="rId1"/>
  </hyperlinks>
  <pageMargins left="0.47244094488188981" right="0.39370078740157483" top="0.51181102362204722" bottom="0.55118110236220474" header="0.31496062992125984" footer="0.31496062992125984"/>
  <pageSetup paperSize="9" scale="85" fitToHeight="0" orientation="portrait" r:id="rId2"/>
  <headerFooter>
    <oddFooter>&amp;C&amp;"ＭＳ ゴシック,標準"&amp;14ー&amp;P+39ー</oddFooter>
  </headerFooter>
  <rowBreaks count="1" manualBreakCount="1">
    <brk id="53" max="25" man="1"/>
  </rowBreaks>
  <colBreaks count="1" manualBreakCount="1">
    <brk id="26" max="1048575"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TBL!$E$1:$E$2</xm:f>
          </x14:formula1>
          <xm:sqref>N42:Q44</xm:sqref>
        </x14:dataValidation>
        <x14:dataValidation type="list" allowBlank="1" showInputMessage="1" showErrorMessage="1" promptTitle="区分" prompt="社会教育実践研究センターで講習を受けた場合に選択してください。">
          <x14:formula1>
            <xm:f>TBL!$F$1:$F$3</xm:f>
          </x14:formula1>
          <xm:sqref>T41:T44</xm:sqref>
        </x14:dataValidation>
        <x14:dataValidation type="list" allowBlank="1" showInputMessage="1" showErrorMessage="1">
          <x14:formula1>
            <xm:f>TBL!$E$1:$E$4</xm:f>
          </x14:formula1>
          <xm:sqref>N41:Q41</xm:sqref>
        </x14:dataValidation>
        <x14:dataValidation type="list" allowBlank="1" showInputMessage="1" showErrorMessage="1">
          <x14:formula1>
            <xm:f>TBL!$C$1:$C$2</xm:f>
          </x14:formula1>
          <xm:sqref>G45:K45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38"/>
  <sheetViews>
    <sheetView view="pageBreakPreview" zoomScaleNormal="100" zoomScaleSheetLayoutView="100" workbookViewId="0">
      <selection activeCell="M3" sqref="M3:O4"/>
    </sheetView>
  </sheetViews>
  <sheetFormatPr defaultColWidth="8.75" defaultRowHeight="14.25"/>
  <cols>
    <col min="1" max="1" width="4.25" style="19" customWidth="1"/>
    <col min="2" max="2" width="8.75" style="19"/>
    <col min="3" max="7" width="6.75" style="19" customWidth="1"/>
    <col min="8" max="15" width="8.75" style="19"/>
    <col min="16" max="16" width="4.125" style="19" customWidth="1"/>
    <col min="17" max="16384" width="8.75" style="19"/>
  </cols>
  <sheetData>
    <row r="1" spans="1:16" ht="19.899999999999999" customHeight="1">
      <c r="A1" s="58" t="s">
        <v>173</v>
      </c>
      <c r="B1" s="75"/>
      <c r="C1" s="75"/>
      <c r="D1" s="75"/>
      <c r="E1" s="75"/>
      <c r="F1" s="75"/>
      <c r="G1" s="75"/>
      <c r="H1" s="75"/>
      <c r="I1" s="75"/>
      <c r="J1" s="75"/>
      <c r="K1" s="75"/>
      <c r="L1" s="75"/>
      <c r="M1" s="75"/>
      <c r="N1" s="75"/>
      <c r="O1" s="75"/>
      <c r="P1" s="75"/>
    </row>
    <row r="2" spans="1:16" ht="12.6" customHeight="1">
      <c r="A2" s="75"/>
      <c r="B2" s="75"/>
      <c r="C2" s="75"/>
      <c r="D2" s="75"/>
      <c r="E2" s="75"/>
      <c r="F2" s="75"/>
      <c r="G2" s="75"/>
      <c r="H2" s="75"/>
      <c r="I2" s="75"/>
      <c r="J2" s="75"/>
      <c r="K2" s="75"/>
      <c r="L2" s="75"/>
      <c r="M2" s="75"/>
      <c r="N2" s="75"/>
      <c r="O2" s="75"/>
      <c r="P2" s="75"/>
    </row>
    <row r="3" spans="1:16" ht="19.899999999999999" customHeight="1">
      <c r="A3" s="7"/>
      <c r="B3" s="7"/>
      <c r="C3" s="7"/>
      <c r="D3" s="7"/>
      <c r="E3" s="7"/>
      <c r="F3" s="7"/>
      <c r="G3" s="7"/>
      <c r="H3" s="7"/>
      <c r="I3" s="7"/>
      <c r="J3" s="7"/>
      <c r="K3" s="7"/>
      <c r="L3" s="757" t="s">
        <v>117</v>
      </c>
      <c r="M3" s="758" t="str">
        <f>IF(様式１受講申込書!G16="","",様式１受講申込書!G16)</f>
        <v/>
      </c>
      <c r="N3" s="758"/>
      <c r="O3" s="758"/>
      <c r="P3" s="7"/>
    </row>
    <row r="4" spans="1:16" ht="19.899999999999999" customHeight="1">
      <c r="A4" s="7"/>
      <c r="B4" s="7"/>
      <c r="C4" s="7"/>
      <c r="D4" s="7"/>
      <c r="E4" s="7"/>
      <c r="F4" s="7"/>
      <c r="G4" s="7"/>
      <c r="H4" s="7"/>
      <c r="I4" s="7"/>
      <c r="J4" s="7"/>
      <c r="K4" s="7"/>
      <c r="L4" s="757"/>
      <c r="M4" s="758"/>
      <c r="N4" s="758"/>
      <c r="O4" s="758"/>
      <c r="P4" s="7"/>
    </row>
    <row r="5" spans="1:16" ht="19.899999999999999" customHeight="1">
      <c r="A5" s="7"/>
      <c r="B5" s="7"/>
      <c r="C5" s="7"/>
      <c r="D5" s="7"/>
      <c r="E5" s="7"/>
      <c r="F5" s="7"/>
      <c r="G5" s="7"/>
      <c r="H5" s="7"/>
      <c r="I5" s="7"/>
      <c r="J5" s="7"/>
      <c r="K5" s="7"/>
      <c r="L5" s="186"/>
      <c r="M5" s="187"/>
      <c r="N5" s="187"/>
      <c r="O5" s="187"/>
      <c r="P5" s="7"/>
    </row>
    <row r="6" spans="1:16" ht="22.15" customHeight="1">
      <c r="A6" s="7"/>
      <c r="B6" s="747" t="s">
        <v>217</v>
      </c>
      <c r="C6" s="747"/>
      <c r="D6" s="747"/>
      <c r="E6" s="747"/>
      <c r="F6" s="747"/>
      <c r="G6" s="747"/>
      <c r="H6" s="747"/>
      <c r="I6" s="747"/>
      <c r="J6" s="747"/>
      <c r="K6" s="747"/>
      <c r="L6" s="747"/>
      <c r="M6" s="747"/>
      <c r="N6" s="747"/>
      <c r="O6" s="747"/>
      <c r="P6" s="7"/>
    </row>
    <row r="7" spans="1:16" ht="19.899999999999999" customHeight="1">
      <c r="A7" s="7"/>
      <c r="B7" s="747"/>
      <c r="C7" s="747"/>
      <c r="D7" s="747"/>
      <c r="E7" s="747"/>
      <c r="F7" s="747"/>
      <c r="G7" s="747"/>
      <c r="H7" s="747"/>
      <c r="I7" s="747"/>
      <c r="J7" s="747"/>
      <c r="K7" s="747"/>
      <c r="L7" s="747"/>
      <c r="M7" s="747"/>
      <c r="N7" s="747"/>
      <c r="O7" s="747"/>
      <c r="P7" s="7"/>
    </row>
    <row r="8" spans="1:16" ht="19.899999999999999" customHeight="1">
      <c r="A8" s="7"/>
      <c r="B8" s="747"/>
      <c r="C8" s="747"/>
      <c r="D8" s="747"/>
      <c r="E8" s="747"/>
      <c r="F8" s="747"/>
      <c r="G8" s="747"/>
      <c r="H8" s="747"/>
      <c r="I8" s="747"/>
      <c r="J8" s="747"/>
      <c r="K8" s="747"/>
      <c r="L8" s="747"/>
      <c r="M8" s="747"/>
      <c r="N8" s="747"/>
      <c r="O8" s="747"/>
      <c r="P8" s="7"/>
    </row>
    <row r="9" spans="1:16" ht="19.899999999999999" customHeight="1">
      <c r="A9" s="7"/>
      <c r="B9" s="747"/>
      <c r="C9" s="747"/>
      <c r="D9" s="747"/>
      <c r="E9" s="747"/>
      <c r="F9" s="747"/>
      <c r="G9" s="747"/>
      <c r="H9" s="747"/>
      <c r="I9" s="747"/>
      <c r="J9" s="747"/>
      <c r="K9" s="747"/>
      <c r="L9" s="747"/>
      <c r="M9" s="747"/>
      <c r="N9" s="747"/>
      <c r="O9" s="747"/>
      <c r="P9" s="7"/>
    </row>
    <row r="10" spans="1:16" ht="19.899999999999999" customHeight="1">
      <c r="A10" s="7"/>
      <c r="B10" s="747"/>
      <c r="C10" s="747"/>
      <c r="D10" s="747"/>
      <c r="E10" s="747"/>
      <c r="F10" s="747"/>
      <c r="G10" s="747"/>
      <c r="H10" s="747"/>
      <c r="I10" s="747"/>
      <c r="J10" s="747"/>
      <c r="K10" s="747"/>
      <c r="L10" s="747"/>
      <c r="M10" s="747"/>
      <c r="N10" s="747"/>
      <c r="O10" s="747"/>
      <c r="P10" s="7"/>
    </row>
    <row r="11" spans="1:16" ht="19.899999999999999" customHeight="1">
      <c r="A11" s="7"/>
      <c r="B11" s="747"/>
      <c r="C11" s="747"/>
      <c r="D11" s="747"/>
      <c r="E11" s="747"/>
      <c r="F11" s="747"/>
      <c r="G11" s="747"/>
      <c r="H11" s="747"/>
      <c r="I11" s="747"/>
      <c r="J11" s="747"/>
      <c r="K11" s="747"/>
      <c r="L11" s="747"/>
      <c r="M11" s="747"/>
      <c r="N11" s="747"/>
      <c r="O11" s="747"/>
      <c r="P11" s="7"/>
    </row>
    <row r="12" spans="1:16" ht="19.899999999999999" customHeight="1">
      <c r="A12" s="7"/>
      <c r="B12" s="747"/>
      <c r="C12" s="747"/>
      <c r="D12" s="747"/>
      <c r="E12" s="747"/>
      <c r="F12" s="747"/>
      <c r="G12" s="747"/>
      <c r="H12" s="747"/>
      <c r="I12" s="747"/>
      <c r="J12" s="747"/>
      <c r="K12" s="747"/>
      <c r="L12" s="747"/>
      <c r="M12" s="747"/>
      <c r="N12" s="747"/>
      <c r="O12" s="747"/>
      <c r="P12" s="7"/>
    </row>
    <row r="13" spans="1:16" ht="19.899999999999999" customHeight="1">
      <c r="A13" s="7"/>
      <c r="B13" s="747"/>
      <c r="C13" s="747"/>
      <c r="D13" s="747"/>
      <c r="E13" s="747"/>
      <c r="F13" s="747"/>
      <c r="G13" s="747"/>
      <c r="H13" s="747"/>
      <c r="I13" s="747"/>
      <c r="J13" s="747"/>
      <c r="K13" s="747"/>
      <c r="L13" s="747"/>
      <c r="M13" s="747"/>
      <c r="N13" s="747"/>
      <c r="O13" s="747"/>
      <c r="P13" s="7"/>
    </row>
    <row r="14" spans="1:16" ht="19.899999999999999" customHeight="1">
      <c r="A14" s="7"/>
      <c r="B14" s="747"/>
      <c r="C14" s="747"/>
      <c r="D14" s="747"/>
      <c r="E14" s="747"/>
      <c r="F14" s="747"/>
      <c r="G14" s="747"/>
      <c r="H14" s="747"/>
      <c r="I14" s="747"/>
      <c r="J14" s="747"/>
      <c r="K14" s="747"/>
      <c r="L14" s="747"/>
      <c r="M14" s="747"/>
      <c r="N14" s="747"/>
      <c r="O14" s="747"/>
      <c r="P14" s="7"/>
    </row>
    <row r="15" spans="1:16" ht="19.899999999999999" customHeight="1">
      <c r="A15" s="7"/>
      <c r="B15" s="747"/>
      <c r="C15" s="747"/>
      <c r="D15" s="747"/>
      <c r="E15" s="747"/>
      <c r="F15" s="747"/>
      <c r="G15" s="747"/>
      <c r="H15" s="747"/>
      <c r="I15" s="747"/>
      <c r="J15" s="747"/>
      <c r="K15" s="747"/>
      <c r="L15" s="747"/>
      <c r="M15" s="747"/>
      <c r="N15" s="747"/>
      <c r="O15" s="747"/>
      <c r="P15" s="7"/>
    </row>
    <row r="16" spans="1:16">
      <c r="A16" s="7"/>
      <c r="B16" s="747"/>
      <c r="C16" s="747"/>
      <c r="D16" s="747"/>
      <c r="E16" s="747"/>
      <c r="F16" s="747"/>
      <c r="G16" s="747"/>
      <c r="H16" s="747"/>
      <c r="I16" s="747"/>
      <c r="J16" s="747"/>
      <c r="K16" s="747"/>
      <c r="L16" s="747"/>
      <c r="M16" s="747"/>
      <c r="N16" s="747"/>
      <c r="O16" s="747"/>
      <c r="P16" s="7"/>
    </row>
    <row r="17" spans="1:16" ht="9" customHeight="1">
      <c r="A17" s="7"/>
      <c r="B17" s="185"/>
      <c r="C17" s="185"/>
      <c r="D17" s="185"/>
      <c r="E17" s="185"/>
      <c r="F17" s="185"/>
      <c r="G17" s="185"/>
      <c r="H17" s="185"/>
      <c r="I17" s="185"/>
      <c r="J17" s="185"/>
      <c r="K17" s="185"/>
      <c r="L17" s="185"/>
      <c r="M17" s="185"/>
      <c r="N17" s="185"/>
      <c r="O17" s="185"/>
      <c r="P17" s="7"/>
    </row>
    <row r="18" spans="1:16" ht="18.75">
      <c r="A18" s="7"/>
      <c r="B18" s="185"/>
      <c r="C18" s="185"/>
      <c r="D18" s="185"/>
      <c r="E18" s="185"/>
      <c r="F18" s="185"/>
      <c r="G18" s="185"/>
      <c r="H18" s="185"/>
      <c r="I18" s="185"/>
      <c r="J18" s="185"/>
      <c r="K18" s="185"/>
      <c r="L18" s="185"/>
      <c r="M18" s="185"/>
      <c r="N18" s="185"/>
      <c r="O18" s="185"/>
      <c r="P18" s="7"/>
    </row>
    <row r="19" spans="1:16" ht="40.15" customHeight="1">
      <c r="A19" s="7"/>
      <c r="B19" s="748"/>
      <c r="C19" s="749"/>
      <c r="D19" s="749"/>
      <c r="E19" s="749"/>
      <c r="F19" s="749"/>
      <c r="G19" s="749"/>
      <c r="H19" s="749"/>
      <c r="I19" s="749"/>
      <c r="J19" s="749"/>
      <c r="K19" s="749"/>
      <c r="L19" s="749"/>
      <c r="M19" s="749"/>
      <c r="N19" s="749"/>
      <c r="O19" s="750"/>
      <c r="P19" s="7"/>
    </row>
    <row r="20" spans="1:16" ht="40.15" customHeight="1">
      <c r="A20" s="7"/>
      <c r="B20" s="751"/>
      <c r="C20" s="752"/>
      <c r="D20" s="752"/>
      <c r="E20" s="752"/>
      <c r="F20" s="752"/>
      <c r="G20" s="752"/>
      <c r="H20" s="752"/>
      <c r="I20" s="752"/>
      <c r="J20" s="752"/>
      <c r="K20" s="752"/>
      <c r="L20" s="752"/>
      <c r="M20" s="752"/>
      <c r="N20" s="752"/>
      <c r="O20" s="753"/>
      <c r="P20" s="7"/>
    </row>
    <row r="21" spans="1:16" ht="40.15" customHeight="1">
      <c r="A21" s="7"/>
      <c r="B21" s="751"/>
      <c r="C21" s="752"/>
      <c r="D21" s="752"/>
      <c r="E21" s="752"/>
      <c r="F21" s="752"/>
      <c r="G21" s="752"/>
      <c r="H21" s="752"/>
      <c r="I21" s="752"/>
      <c r="J21" s="752"/>
      <c r="K21" s="752"/>
      <c r="L21" s="752"/>
      <c r="M21" s="752"/>
      <c r="N21" s="752"/>
      <c r="O21" s="753"/>
      <c r="P21" s="7"/>
    </row>
    <row r="22" spans="1:16" ht="40.15" customHeight="1">
      <c r="A22" s="7"/>
      <c r="B22" s="751"/>
      <c r="C22" s="752"/>
      <c r="D22" s="752"/>
      <c r="E22" s="752"/>
      <c r="F22" s="752"/>
      <c r="G22" s="752"/>
      <c r="H22" s="752"/>
      <c r="I22" s="752"/>
      <c r="J22" s="752"/>
      <c r="K22" s="752"/>
      <c r="L22" s="752"/>
      <c r="M22" s="752"/>
      <c r="N22" s="752"/>
      <c r="O22" s="753"/>
      <c r="P22" s="7"/>
    </row>
    <row r="23" spans="1:16" ht="40.15" customHeight="1">
      <c r="A23" s="7"/>
      <c r="B23" s="751"/>
      <c r="C23" s="752"/>
      <c r="D23" s="752"/>
      <c r="E23" s="752"/>
      <c r="F23" s="752"/>
      <c r="G23" s="752"/>
      <c r="H23" s="752"/>
      <c r="I23" s="752"/>
      <c r="J23" s="752"/>
      <c r="K23" s="752"/>
      <c r="L23" s="752"/>
      <c r="M23" s="752"/>
      <c r="N23" s="752"/>
      <c r="O23" s="753"/>
      <c r="P23" s="7"/>
    </row>
    <row r="24" spans="1:16" ht="40.15" customHeight="1">
      <c r="A24" s="7"/>
      <c r="B24" s="751"/>
      <c r="C24" s="752"/>
      <c r="D24" s="752"/>
      <c r="E24" s="752"/>
      <c r="F24" s="752"/>
      <c r="G24" s="752"/>
      <c r="H24" s="752"/>
      <c r="I24" s="752"/>
      <c r="J24" s="752"/>
      <c r="K24" s="752"/>
      <c r="L24" s="752"/>
      <c r="M24" s="752"/>
      <c r="N24" s="752"/>
      <c r="O24" s="753"/>
      <c r="P24" s="7"/>
    </row>
    <row r="25" spans="1:16" ht="40.15" customHeight="1">
      <c r="A25" s="7"/>
      <c r="B25" s="751"/>
      <c r="C25" s="752"/>
      <c r="D25" s="752"/>
      <c r="E25" s="752"/>
      <c r="F25" s="752"/>
      <c r="G25" s="752"/>
      <c r="H25" s="752"/>
      <c r="I25" s="752"/>
      <c r="J25" s="752"/>
      <c r="K25" s="752"/>
      <c r="L25" s="752"/>
      <c r="M25" s="752"/>
      <c r="N25" s="752"/>
      <c r="O25" s="753"/>
      <c r="P25" s="7"/>
    </row>
    <row r="26" spans="1:16" ht="40.15" customHeight="1">
      <c r="A26" s="7"/>
      <c r="B26" s="751"/>
      <c r="C26" s="752"/>
      <c r="D26" s="752"/>
      <c r="E26" s="752"/>
      <c r="F26" s="752"/>
      <c r="G26" s="752"/>
      <c r="H26" s="752"/>
      <c r="I26" s="752"/>
      <c r="J26" s="752"/>
      <c r="K26" s="752"/>
      <c r="L26" s="752"/>
      <c r="M26" s="752"/>
      <c r="N26" s="752"/>
      <c r="O26" s="753"/>
      <c r="P26" s="7"/>
    </row>
    <row r="27" spans="1:16" ht="40.15" customHeight="1">
      <c r="A27" s="7"/>
      <c r="B27" s="751"/>
      <c r="C27" s="752"/>
      <c r="D27" s="752"/>
      <c r="E27" s="752"/>
      <c r="F27" s="752"/>
      <c r="G27" s="752"/>
      <c r="H27" s="752"/>
      <c r="I27" s="752"/>
      <c r="J27" s="752"/>
      <c r="K27" s="752"/>
      <c r="L27" s="752"/>
      <c r="M27" s="752"/>
      <c r="N27" s="752"/>
      <c r="O27" s="753"/>
      <c r="P27" s="7"/>
    </row>
    <row r="28" spans="1:16" ht="40.15" customHeight="1">
      <c r="A28" s="7"/>
      <c r="B28" s="751"/>
      <c r="C28" s="752"/>
      <c r="D28" s="752"/>
      <c r="E28" s="752"/>
      <c r="F28" s="752"/>
      <c r="G28" s="752"/>
      <c r="H28" s="752"/>
      <c r="I28" s="752"/>
      <c r="J28" s="752"/>
      <c r="K28" s="752"/>
      <c r="L28" s="752"/>
      <c r="M28" s="752"/>
      <c r="N28" s="752"/>
      <c r="O28" s="753"/>
      <c r="P28" s="7"/>
    </row>
    <row r="29" spans="1:16" ht="40.15" customHeight="1">
      <c r="A29" s="7"/>
      <c r="B29" s="751"/>
      <c r="C29" s="752"/>
      <c r="D29" s="752"/>
      <c r="E29" s="752"/>
      <c r="F29" s="752"/>
      <c r="G29" s="752"/>
      <c r="H29" s="752"/>
      <c r="I29" s="752"/>
      <c r="J29" s="752"/>
      <c r="K29" s="752"/>
      <c r="L29" s="752"/>
      <c r="M29" s="752"/>
      <c r="N29" s="752"/>
      <c r="O29" s="753"/>
      <c r="P29" s="7"/>
    </row>
    <row r="30" spans="1:16" ht="40.15" customHeight="1">
      <c r="A30" s="7"/>
      <c r="B30" s="751"/>
      <c r="C30" s="752"/>
      <c r="D30" s="752"/>
      <c r="E30" s="752"/>
      <c r="F30" s="752"/>
      <c r="G30" s="752"/>
      <c r="H30" s="752"/>
      <c r="I30" s="752"/>
      <c r="J30" s="752"/>
      <c r="K30" s="752"/>
      <c r="L30" s="752"/>
      <c r="M30" s="752"/>
      <c r="N30" s="752"/>
      <c r="O30" s="753"/>
      <c r="P30" s="7"/>
    </row>
    <row r="31" spans="1:16" ht="20.45" customHeight="1">
      <c r="A31" s="7"/>
      <c r="B31" s="751"/>
      <c r="C31" s="752"/>
      <c r="D31" s="752"/>
      <c r="E31" s="752"/>
      <c r="F31" s="752"/>
      <c r="G31" s="752"/>
      <c r="H31" s="752"/>
      <c r="I31" s="752"/>
      <c r="J31" s="752"/>
      <c r="K31" s="752"/>
      <c r="L31" s="752"/>
      <c r="M31" s="752"/>
      <c r="N31" s="752"/>
      <c r="O31" s="753"/>
      <c r="P31" s="7"/>
    </row>
    <row r="32" spans="1:16" ht="18" customHeight="1">
      <c r="A32" s="7"/>
      <c r="B32" s="754"/>
      <c r="C32" s="755"/>
      <c r="D32" s="755"/>
      <c r="E32" s="755"/>
      <c r="F32" s="755"/>
      <c r="G32" s="755"/>
      <c r="H32" s="755"/>
      <c r="I32" s="755"/>
      <c r="J32" s="755"/>
      <c r="K32" s="755"/>
      <c r="L32" s="755"/>
      <c r="M32" s="755"/>
      <c r="N32" s="755"/>
      <c r="O32" s="756"/>
      <c r="P32" s="7"/>
    </row>
    <row r="33" spans="1:16">
      <c r="A33" s="7"/>
      <c r="B33" s="7"/>
      <c r="C33" s="7"/>
      <c r="D33" s="7"/>
      <c r="E33" s="7"/>
      <c r="F33" s="7"/>
      <c r="G33" s="7"/>
      <c r="H33" s="7"/>
      <c r="I33" s="7"/>
      <c r="J33" s="7"/>
      <c r="K33" s="7"/>
      <c r="L33" s="7"/>
      <c r="M33" s="7"/>
      <c r="N33" s="7"/>
      <c r="O33" s="7"/>
      <c r="P33" s="7"/>
    </row>
    <row r="34" spans="1:16" ht="40.15" customHeight="1">
      <c r="A34" s="7"/>
      <c r="B34" s="759" t="s">
        <v>172</v>
      </c>
      <c r="C34" s="759"/>
      <c r="D34" s="759"/>
      <c r="E34" s="759"/>
      <c r="F34" s="759"/>
      <c r="G34" s="759"/>
      <c r="H34" s="759"/>
      <c r="I34" s="759"/>
      <c r="J34" s="759"/>
      <c r="K34" s="759"/>
      <c r="L34" s="759"/>
      <c r="M34" s="759"/>
      <c r="N34" s="759"/>
      <c r="O34" s="759"/>
      <c r="P34" s="7"/>
    </row>
    <row r="35" spans="1:16" ht="40.15" customHeight="1">
      <c r="A35" s="7"/>
      <c r="B35" s="759"/>
      <c r="C35" s="759"/>
      <c r="D35" s="759"/>
      <c r="E35" s="759"/>
      <c r="F35" s="759"/>
      <c r="G35" s="759"/>
      <c r="H35" s="759"/>
      <c r="I35" s="759"/>
      <c r="J35" s="759"/>
      <c r="K35" s="759"/>
      <c r="L35" s="759"/>
      <c r="M35" s="759"/>
      <c r="N35" s="759"/>
      <c r="O35" s="759"/>
      <c r="P35" s="7"/>
    </row>
    <row r="36" spans="1:16" ht="40.15" customHeight="1">
      <c r="A36" s="7"/>
      <c r="B36" s="759"/>
      <c r="C36" s="759"/>
      <c r="D36" s="759"/>
      <c r="E36" s="759"/>
      <c r="F36" s="759"/>
      <c r="G36" s="759"/>
      <c r="H36" s="759"/>
      <c r="I36" s="759"/>
      <c r="J36" s="759"/>
      <c r="K36" s="759"/>
      <c r="L36" s="759"/>
      <c r="M36" s="759"/>
      <c r="N36" s="759"/>
      <c r="O36" s="759"/>
      <c r="P36" s="7"/>
    </row>
    <row r="37" spans="1:16" ht="14.65" customHeight="1">
      <c r="A37" s="7"/>
      <c r="B37" s="759"/>
      <c r="C37" s="759"/>
      <c r="D37" s="759"/>
      <c r="E37" s="759"/>
      <c r="F37" s="759"/>
      <c r="G37" s="759"/>
      <c r="H37" s="759"/>
      <c r="I37" s="759"/>
      <c r="J37" s="759"/>
      <c r="K37" s="759"/>
      <c r="L37" s="759"/>
      <c r="M37" s="759"/>
      <c r="N37" s="759"/>
      <c r="O37" s="759"/>
      <c r="P37" s="7"/>
    </row>
    <row r="38" spans="1:16">
      <c r="A38" s="7"/>
      <c r="B38" s="7"/>
      <c r="C38" s="7"/>
      <c r="D38" s="7"/>
      <c r="E38" s="7"/>
      <c r="F38" s="7"/>
      <c r="G38" s="7"/>
      <c r="H38" s="7"/>
      <c r="I38" s="7"/>
      <c r="J38" s="7"/>
      <c r="K38" s="7"/>
      <c r="L38" s="7"/>
      <c r="M38" s="7"/>
      <c r="N38" s="7"/>
      <c r="O38" s="7"/>
      <c r="P38" s="7"/>
    </row>
  </sheetData>
  <mergeCells count="5">
    <mergeCell ref="B6:O16"/>
    <mergeCell ref="B19:O32"/>
    <mergeCell ref="L3:L4"/>
    <mergeCell ref="M3:O4"/>
    <mergeCell ref="B34:O37"/>
  </mergeCells>
  <phoneticPr fontId="1"/>
  <pageMargins left="0.51181102362204722" right="0.39370078740157483" top="0.47244094488188981" bottom="0.74803149606299213" header="0.31496062992125984" footer="0.31496062992125984"/>
  <pageSetup paperSize="9" scale="71" fitToHeight="0" orientation="portrait" blackAndWhite="1" r:id="rId1"/>
  <headerFooter>
    <oddFooter>&amp;C&amp;"ＭＳ ゴシック,標準"&amp;18－&amp;P+42－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46"/>
  <sheetViews>
    <sheetView view="pageBreakPreview" topLeftCell="A13" zoomScaleNormal="100" zoomScaleSheetLayoutView="100" workbookViewId="0">
      <selection activeCell="J9" sqref="J9:M9"/>
    </sheetView>
  </sheetViews>
  <sheetFormatPr defaultColWidth="8.75" defaultRowHeight="14.25"/>
  <cols>
    <col min="1" max="1" width="4.25" style="19" customWidth="1"/>
    <col min="2" max="3" width="10.75" style="19" customWidth="1"/>
    <col min="4" max="4" width="8.75" style="19"/>
    <col min="5" max="5" width="11" style="19" customWidth="1"/>
    <col min="6" max="7" width="8.75" style="19"/>
    <col min="8" max="8" width="10.25" style="19" customWidth="1"/>
    <col min="9" max="13" width="8.75" style="19"/>
    <col min="14" max="14" width="4.125" style="19" customWidth="1"/>
    <col min="15" max="16384" width="8.75" style="19"/>
  </cols>
  <sheetData>
    <row r="1" spans="1:14" ht="19.899999999999999" customHeight="1">
      <c r="A1" s="7" t="s">
        <v>120</v>
      </c>
      <c r="B1" s="7"/>
      <c r="C1" s="7"/>
      <c r="D1" s="7"/>
      <c r="E1" s="7"/>
      <c r="F1" s="7"/>
      <c r="G1" s="7"/>
      <c r="H1" s="7"/>
      <c r="I1" s="7"/>
      <c r="J1" s="7"/>
      <c r="K1" s="7"/>
      <c r="L1" s="7"/>
      <c r="M1" s="7"/>
      <c r="N1" s="7"/>
    </row>
    <row r="2" spans="1:14" ht="19.899999999999999" customHeight="1">
      <c r="A2" s="7"/>
      <c r="B2" s="7"/>
      <c r="C2" s="7"/>
      <c r="D2" s="7"/>
      <c r="E2" s="7"/>
      <c r="F2" s="7"/>
      <c r="G2" s="7"/>
      <c r="H2" s="7"/>
      <c r="I2" s="7"/>
      <c r="J2" s="7"/>
      <c r="K2" s="7"/>
      <c r="L2" s="7"/>
      <c r="M2" s="7"/>
      <c r="N2" s="7"/>
    </row>
    <row r="3" spans="1:14" ht="19.899999999999999" customHeight="1">
      <c r="A3" s="7"/>
      <c r="B3" s="7"/>
      <c r="C3" s="7"/>
      <c r="D3" s="7"/>
      <c r="E3" s="7"/>
      <c r="F3" s="7"/>
      <c r="G3" s="88" t="s">
        <v>119</v>
      </c>
      <c r="H3" s="7"/>
      <c r="I3" s="7"/>
      <c r="J3" s="7"/>
      <c r="K3" s="7"/>
      <c r="L3" s="7"/>
      <c r="M3" s="7"/>
      <c r="N3" s="7"/>
    </row>
    <row r="4" spans="1:14" ht="19.899999999999999" customHeight="1">
      <c r="A4" s="7"/>
      <c r="B4" s="7"/>
      <c r="C4" s="7"/>
      <c r="D4" s="7"/>
      <c r="E4" s="7"/>
      <c r="F4" s="7"/>
      <c r="G4" s="52"/>
      <c r="H4" s="7"/>
      <c r="I4" s="7"/>
      <c r="J4" s="7"/>
      <c r="K4" s="7"/>
      <c r="L4" s="7"/>
      <c r="M4" s="7"/>
      <c r="N4" s="7"/>
    </row>
    <row r="5" spans="1:14" ht="19.899999999999999" customHeight="1">
      <c r="A5" s="6"/>
      <c r="B5" s="6"/>
      <c r="C5" s="6"/>
      <c r="D5" s="6"/>
      <c r="E5" s="6"/>
      <c r="F5" s="6"/>
      <c r="G5" s="6"/>
      <c r="H5" s="6"/>
      <c r="I5" s="6"/>
      <c r="J5" s="6"/>
      <c r="K5" s="6"/>
      <c r="L5" s="6"/>
      <c r="M5" s="6"/>
      <c r="N5" s="6"/>
    </row>
    <row r="6" spans="1:14" ht="19.899999999999999" customHeight="1">
      <c r="A6" s="6"/>
      <c r="B6" s="59" t="s">
        <v>142</v>
      </c>
      <c r="C6" s="59"/>
      <c r="D6" s="59"/>
      <c r="E6" s="59"/>
      <c r="F6" s="59"/>
      <c r="G6" s="59"/>
      <c r="H6" s="59"/>
      <c r="I6" s="59"/>
      <c r="J6" s="59"/>
      <c r="K6" s="59"/>
      <c r="L6" s="59"/>
      <c r="M6" s="59"/>
      <c r="N6" s="6"/>
    </row>
    <row r="7" spans="1:14" ht="19.899999999999999" customHeight="1">
      <c r="A7" s="6"/>
      <c r="B7" s="59"/>
      <c r="C7" s="59"/>
      <c r="D7" s="59"/>
      <c r="E7" s="59"/>
      <c r="F7" s="59"/>
      <c r="G7" s="59"/>
      <c r="H7" s="59"/>
      <c r="I7" s="59"/>
      <c r="J7" s="59"/>
      <c r="K7" s="59"/>
      <c r="L7" s="59"/>
      <c r="M7" s="59"/>
      <c r="N7" s="6"/>
    </row>
    <row r="8" spans="1:14" ht="13.9" customHeight="1">
      <c r="A8" s="6"/>
      <c r="B8" s="59"/>
      <c r="C8" s="59"/>
      <c r="D8" s="59"/>
      <c r="E8" s="59"/>
      <c r="F8" s="59"/>
      <c r="G8" s="59"/>
      <c r="H8" s="59"/>
      <c r="I8" s="59"/>
      <c r="J8" s="59"/>
      <c r="K8" s="59"/>
      <c r="L8" s="59"/>
      <c r="M8" s="59"/>
      <c r="N8" s="6"/>
    </row>
    <row r="9" spans="1:14" ht="25.9" customHeight="1">
      <c r="A9" s="6"/>
      <c r="B9" s="59"/>
      <c r="C9" s="59"/>
      <c r="D9" s="59"/>
      <c r="E9" s="59"/>
      <c r="F9" s="59"/>
      <c r="G9" s="59"/>
      <c r="H9" s="59"/>
      <c r="I9" s="59"/>
      <c r="J9" s="783" t="s">
        <v>176</v>
      </c>
      <c r="K9" s="783"/>
      <c r="L9" s="783"/>
      <c r="M9" s="783"/>
      <c r="N9" s="6"/>
    </row>
    <row r="10" spans="1:14" ht="19.899999999999999" customHeight="1">
      <c r="A10" s="6"/>
      <c r="B10" s="59"/>
      <c r="C10" s="59"/>
      <c r="D10" s="59"/>
      <c r="E10" s="59"/>
      <c r="F10" s="59"/>
      <c r="G10" s="59"/>
      <c r="H10" s="59"/>
      <c r="I10" s="59"/>
      <c r="J10" s="59"/>
      <c r="K10" s="59"/>
      <c r="L10" s="59"/>
      <c r="M10" s="59"/>
      <c r="N10" s="6"/>
    </row>
    <row r="11" spans="1:14" ht="19.899999999999999" customHeight="1">
      <c r="A11" s="6"/>
      <c r="B11" s="59" t="s">
        <v>118</v>
      </c>
      <c r="C11" s="59"/>
      <c r="D11" s="59"/>
      <c r="E11" s="59"/>
      <c r="F11" s="59"/>
      <c r="G11" s="59"/>
      <c r="H11" s="59"/>
      <c r="I11" s="59"/>
      <c r="J11" s="59"/>
      <c r="K11" s="59"/>
      <c r="L11" s="59"/>
      <c r="M11" s="59"/>
      <c r="N11" s="6"/>
    </row>
    <row r="12" spans="1:14" ht="19.899999999999999" customHeight="1">
      <c r="A12" s="6"/>
      <c r="B12" s="59"/>
      <c r="C12" s="59"/>
      <c r="D12" s="59"/>
      <c r="E12" s="59"/>
      <c r="F12" s="59"/>
      <c r="G12" s="59"/>
      <c r="H12" s="59"/>
      <c r="I12" s="59"/>
      <c r="J12" s="59"/>
      <c r="K12" s="59"/>
      <c r="L12" s="59"/>
      <c r="M12" s="59"/>
      <c r="N12" s="6"/>
    </row>
    <row r="13" spans="1:14" ht="19.899999999999999" customHeight="1">
      <c r="A13" s="6"/>
      <c r="B13" s="59"/>
      <c r="C13" s="59"/>
      <c r="D13" s="59"/>
      <c r="E13" s="59"/>
      <c r="F13" s="59"/>
      <c r="G13" s="59"/>
      <c r="H13" s="59"/>
      <c r="I13" s="59"/>
      <c r="J13" s="59"/>
      <c r="K13" s="59"/>
      <c r="L13" s="59"/>
      <c r="M13" s="59"/>
      <c r="N13" s="6"/>
    </row>
    <row r="14" spans="1:14" ht="19.899999999999999" customHeight="1">
      <c r="A14" s="6"/>
      <c r="B14" s="760" t="s">
        <v>117</v>
      </c>
      <c r="C14" s="760"/>
      <c r="D14" s="790" t="str">
        <f>IF(様式１受講申込書!G15="","",様式１受講申込書!G15)</f>
        <v/>
      </c>
      <c r="E14" s="790"/>
      <c r="F14" s="790"/>
      <c r="G14" s="790"/>
      <c r="H14" s="790"/>
      <c r="I14" s="760" t="s">
        <v>116</v>
      </c>
      <c r="J14" s="760"/>
      <c r="K14" s="792" t="str">
        <f>IF(様式１受講申込書!S17="","",様式１受講申込書!S17)</f>
        <v/>
      </c>
      <c r="L14" s="793"/>
      <c r="M14" s="794"/>
      <c r="N14" s="6"/>
    </row>
    <row r="15" spans="1:14" ht="30" customHeight="1">
      <c r="A15" s="6"/>
      <c r="B15" s="760"/>
      <c r="C15" s="760"/>
      <c r="D15" s="791" t="str">
        <f>IF(様式１受講申込書!G16="","",様式１受講申込書!G16)</f>
        <v/>
      </c>
      <c r="E15" s="791"/>
      <c r="F15" s="791"/>
      <c r="G15" s="791"/>
      <c r="H15" s="791"/>
      <c r="I15" s="760"/>
      <c r="J15" s="760"/>
      <c r="K15" s="795"/>
      <c r="L15" s="796"/>
      <c r="M15" s="797"/>
      <c r="N15" s="6"/>
    </row>
    <row r="16" spans="1:14" ht="30" customHeight="1">
      <c r="A16" s="6"/>
      <c r="B16" s="760"/>
      <c r="C16" s="760"/>
      <c r="D16" s="791"/>
      <c r="E16" s="791"/>
      <c r="F16" s="791"/>
      <c r="G16" s="791"/>
      <c r="H16" s="791"/>
      <c r="I16" s="760"/>
      <c r="J16" s="760"/>
      <c r="K16" s="798"/>
      <c r="L16" s="799"/>
      <c r="M16" s="800"/>
      <c r="N16" s="6"/>
    </row>
    <row r="17" spans="1:14" ht="19.899999999999999" customHeight="1">
      <c r="A17" s="6"/>
      <c r="B17" s="760" t="s">
        <v>115</v>
      </c>
      <c r="C17" s="760"/>
      <c r="D17" s="60" t="s">
        <v>8</v>
      </c>
      <c r="E17" s="801" t="str">
        <f>IF(様式１受講申込書!H34="","",様式１受講申込書!H34)</f>
        <v/>
      </c>
      <c r="F17" s="801"/>
      <c r="G17" s="76"/>
      <c r="H17" s="76"/>
      <c r="I17" s="76"/>
      <c r="J17" s="76"/>
      <c r="K17" s="76"/>
      <c r="L17" s="76"/>
      <c r="M17" s="77"/>
      <c r="N17" s="6"/>
    </row>
    <row r="18" spans="1:14" ht="30" customHeight="1">
      <c r="A18" s="6"/>
      <c r="B18" s="760"/>
      <c r="C18" s="760"/>
      <c r="D18" s="784" t="str">
        <f>IF(様式１受講申込書!G35="","",様式１受講申込書!G35)</f>
        <v/>
      </c>
      <c r="E18" s="785"/>
      <c r="F18" s="785"/>
      <c r="G18" s="785"/>
      <c r="H18" s="785"/>
      <c r="I18" s="785"/>
      <c r="J18" s="785"/>
      <c r="K18" s="785"/>
      <c r="L18" s="785"/>
      <c r="M18" s="786"/>
      <c r="N18" s="6"/>
    </row>
    <row r="19" spans="1:14" ht="30" customHeight="1">
      <c r="A19" s="6"/>
      <c r="B19" s="760"/>
      <c r="C19" s="760"/>
      <c r="D19" s="787"/>
      <c r="E19" s="788"/>
      <c r="F19" s="788"/>
      <c r="G19" s="788"/>
      <c r="H19" s="788"/>
      <c r="I19" s="788"/>
      <c r="J19" s="788"/>
      <c r="K19" s="788"/>
      <c r="L19" s="788"/>
      <c r="M19" s="789"/>
      <c r="N19" s="6"/>
    </row>
    <row r="20" spans="1:14" ht="40.15" customHeight="1">
      <c r="A20" s="6"/>
      <c r="B20" s="60"/>
      <c r="C20" s="61"/>
      <c r="D20" s="766" t="s">
        <v>121</v>
      </c>
      <c r="E20" s="767"/>
      <c r="F20" s="86" t="s">
        <v>25</v>
      </c>
      <c r="G20" s="62" t="s">
        <v>122</v>
      </c>
      <c r="H20" s="111" t="s">
        <v>192</v>
      </c>
      <c r="I20" s="770" t="s">
        <v>126</v>
      </c>
      <c r="J20" s="770"/>
      <c r="K20" s="770"/>
      <c r="L20" s="770"/>
      <c r="M20" s="767"/>
      <c r="N20" s="6"/>
    </row>
    <row r="21" spans="1:14" ht="40.15" customHeight="1">
      <c r="A21" s="6"/>
      <c r="B21" s="764" t="s">
        <v>128</v>
      </c>
      <c r="C21" s="764"/>
      <c r="D21" s="768" t="s">
        <v>10</v>
      </c>
      <c r="E21" s="769"/>
      <c r="F21" s="86" t="s">
        <v>123</v>
      </c>
      <c r="G21" s="56"/>
      <c r="H21" s="78"/>
      <c r="I21" s="761"/>
      <c r="J21" s="762"/>
      <c r="K21" s="762"/>
      <c r="L21" s="762"/>
      <c r="M21" s="763"/>
      <c r="N21" s="6"/>
    </row>
    <row r="22" spans="1:14" ht="40.15" customHeight="1">
      <c r="A22" s="6"/>
      <c r="B22" s="765"/>
      <c r="C22" s="765"/>
      <c r="D22" s="768" t="s">
        <v>124</v>
      </c>
      <c r="E22" s="769"/>
      <c r="F22" s="86" t="s">
        <v>123</v>
      </c>
      <c r="G22" s="56"/>
      <c r="H22" s="78"/>
      <c r="I22" s="761"/>
      <c r="J22" s="762"/>
      <c r="K22" s="762"/>
      <c r="L22" s="762"/>
      <c r="M22" s="763"/>
      <c r="N22" s="6"/>
    </row>
    <row r="23" spans="1:14" ht="40.15" customHeight="1">
      <c r="A23" s="6"/>
      <c r="B23" s="765"/>
      <c r="C23" s="765"/>
      <c r="D23" s="768" t="s">
        <v>125</v>
      </c>
      <c r="E23" s="769"/>
      <c r="F23" s="86" t="s">
        <v>123</v>
      </c>
      <c r="G23" s="56"/>
      <c r="H23" s="78"/>
      <c r="I23" s="761"/>
      <c r="J23" s="762"/>
      <c r="K23" s="762"/>
      <c r="L23" s="762"/>
      <c r="M23" s="763"/>
      <c r="N23" s="6"/>
    </row>
    <row r="24" spans="1:14" ht="40.15" customHeight="1">
      <c r="A24" s="6"/>
      <c r="B24" s="765"/>
      <c r="C24" s="765"/>
      <c r="D24" s="768" t="s">
        <v>13</v>
      </c>
      <c r="E24" s="769"/>
      <c r="F24" s="86" t="s">
        <v>123</v>
      </c>
      <c r="G24" s="56"/>
      <c r="H24" s="78"/>
      <c r="I24" s="761"/>
      <c r="J24" s="762"/>
      <c r="K24" s="762"/>
      <c r="L24" s="762"/>
      <c r="M24" s="763"/>
      <c r="N24" s="6"/>
    </row>
    <row r="25" spans="1:14" ht="19.899999999999999" customHeight="1">
      <c r="A25" s="6"/>
      <c r="B25" s="760" t="s">
        <v>114</v>
      </c>
      <c r="C25" s="760"/>
      <c r="D25" s="780" t="s">
        <v>127</v>
      </c>
      <c r="E25" s="781"/>
      <c r="F25" s="781"/>
      <c r="G25" s="781"/>
      <c r="H25" s="781"/>
      <c r="I25" s="781"/>
      <c r="J25" s="781"/>
      <c r="K25" s="781"/>
      <c r="L25" s="781"/>
      <c r="M25" s="782"/>
      <c r="N25" s="6"/>
    </row>
    <row r="26" spans="1:14" ht="30" customHeight="1">
      <c r="A26" s="6"/>
      <c r="B26" s="760"/>
      <c r="C26" s="760"/>
      <c r="D26" s="771"/>
      <c r="E26" s="772"/>
      <c r="F26" s="772"/>
      <c r="G26" s="772"/>
      <c r="H26" s="772"/>
      <c r="I26" s="772"/>
      <c r="J26" s="772"/>
      <c r="K26" s="772"/>
      <c r="L26" s="772"/>
      <c r="M26" s="773"/>
      <c r="N26" s="6"/>
    </row>
    <row r="27" spans="1:14" ht="30" customHeight="1">
      <c r="A27" s="6"/>
      <c r="B27" s="760"/>
      <c r="C27" s="760"/>
      <c r="D27" s="774"/>
      <c r="E27" s="775"/>
      <c r="F27" s="775"/>
      <c r="G27" s="775"/>
      <c r="H27" s="775"/>
      <c r="I27" s="775"/>
      <c r="J27" s="775"/>
      <c r="K27" s="775"/>
      <c r="L27" s="775"/>
      <c r="M27" s="776"/>
      <c r="N27" s="6"/>
    </row>
    <row r="28" spans="1:14" ht="30" customHeight="1">
      <c r="A28" s="6"/>
      <c r="B28" s="760"/>
      <c r="C28" s="760"/>
      <c r="D28" s="774"/>
      <c r="E28" s="775"/>
      <c r="F28" s="775"/>
      <c r="G28" s="775"/>
      <c r="H28" s="775"/>
      <c r="I28" s="775"/>
      <c r="J28" s="775"/>
      <c r="K28" s="775"/>
      <c r="L28" s="775"/>
      <c r="M28" s="776"/>
      <c r="N28" s="6"/>
    </row>
    <row r="29" spans="1:14" ht="30" customHeight="1">
      <c r="A29" s="6"/>
      <c r="B29" s="760"/>
      <c r="C29" s="760"/>
      <c r="D29" s="777"/>
      <c r="E29" s="778"/>
      <c r="F29" s="778"/>
      <c r="G29" s="778"/>
      <c r="H29" s="778"/>
      <c r="I29" s="778"/>
      <c r="J29" s="778"/>
      <c r="K29" s="778"/>
      <c r="L29" s="778"/>
      <c r="M29" s="779"/>
      <c r="N29" s="6"/>
    </row>
    <row r="30" spans="1:14" ht="19.899999999999999" customHeight="1">
      <c r="A30" s="7"/>
      <c r="B30" s="59"/>
      <c r="C30" s="59"/>
      <c r="D30" s="59"/>
      <c r="E30" s="59"/>
      <c r="F30" s="59"/>
      <c r="G30" s="59"/>
      <c r="H30" s="59"/>
      <c r="I30" s="59"/>
      <c r="J30" s="59"/>
      <c r="K30" s="59"/>
      <c r="L30" s="59"/>
      <c r="M30" s="59"/>
      <c r="N30" s="7"/>
    </row>
    <row r="31" spans="1:14" ht="19.899999999999999" customHeight="1">
      <c r="A31" s="7"/>
      <c r="B31" s="759" t="s">
        <v>143</v>
      </c>
      <c r="C31" s="759"/>
      <c r="D31" s="759"/>
      <c r="E31" s="759"/>
      <c r="F31" s="759"/>
      <c r="G31" s="759"/>
      <c r="H31" s="759"/>
      <c r="I31" s="759"/>
      <c r="J31" s="759"/>
      <c r="K31" s="759"/>
      <c r="L31" s="759"/>
      <c r="M31" s="759"/>
      <c r="N31" s="7"/>
    </row>
    <row r="32" spans="1:14" ht="19.899999999999999" customHeight="1">
      <c r="A32" s="7"/>
      <c r="B32" s="759"/>
      <c r="C32" s="759"/>
      <c r="D32" s="759"/>
      <c r="E32" s="759"/>
      <c r="F32" s="759"/>
      <c r="G32" s="759"/>
      <c r="H32" s="759"/>
      <c r="I32" s="759"/>
      <c r="J32" s="759"/>
      <c r="K32" s="759"/>
      <c r="L32" s="759"/>
      <c r="M32" s="759"/>
      <c r="N32" s="7"/>
    </row>
    <row r="33" spans="1:14" ht="19.899999999999999" customHeight="1">
      <c r="A33" s="7"/>
      <c r="B33" s="759"/>
      <c r="C33" s="759"/>
      <c r="D33" s="759"/>
      <c r="E33" s="759"/>
      <c r="F33" s="759"/>
      <c r="G33" s="759"/>
      <c r="H33" s="759"/>
      <c r="I33" s="759"/>
      <c r="J33" s="759"/>
      <c r="K33" s="759"/>
      <c r="L33" s="759"/>
      <c r="M33" s="759"/>
      <c r="N33" s="7"/>
    </row>
    <row r="34" spans="1:14" ht="19.899999999999999" customHeight="1">
      <c r="A34" s="7"/>
      <c r="B34" s="759"/>
      <c r="C34" s="759"/>
      <c r="D34" s="759"/>
      <c r="E34" s="759"/>
      <c r="F34" s="759"/>
      <c r="G34" s="759"/>
      <c r="H34" s="759"/>
      <c r="I34" s="759"/>
      <c r="J34" s="759"/>
      <c r="K34" s="759"/>
      <c r="L34" s="759"/>
      <c r="M34" s="759"/>
      <c r="N34" s="7"/>
    </row>
    <row r="35" spans="1:14" ht="19.899999999999999" customHeight="1">
      <c r="A35" s="7"/>
      <c r="B35" s="759"/>
      <c r="C35" s="759"/>
      <c r="D35" s="759"/>
      <c r="E35" s="759"/>
      <c r="F35" s="759"/>
      <c r="G35" s="759"/>
      <c r="H35" s="759"/>
      <c r="I35" s="759"/>
      <c r="J35" s="759"/>
      <c r="K35" s="759"/>
      <c r="L35" s="759"/>
      <c r="M35" s="759"/>
      <c r="N35" s="7"/>
    </row>
    <row r="36" spans="1:14" ht="19.899999999999999" customHeight="1">
      <c r="A36" s="7"/>
      <c r="B36" s="759"/>
      <c r="C36" s="759"/>
      <c r="D36" s="759"/>
      <c r="E36" s="759"/>
      <c r="F36" s="759"/>
      <c r="G36" s="759"/>
      <c r="H36" s="759"/>
      <c r="I36" s="759"/>
      <c r="J36" s="759"/>
      <c r="K36" s="759"/>
      <c r="L36" s="759"/>
      <c r="M36" s="759"/>
      <c r="N36" s="7"/>
    </row>
    <row r="37" spans="1:14" ht="19.899999999999999" customHeight="1">
      <c r="A37" s="7"/>
      <c r="B37" s="759"/>
      <c r="C37" s="759"/>
      <c r="D37" s="759"/>
      <c r="E37" s="759"/>
      <c r="F37" s="759"/>
      <c r="G37" s="759"/>
      <c r="H37" s="759"/>
      <c r="I37" s="759"/>
      <c r="J37" s="759"/>
      <c r="K37" s="759"/>
      <c r="L37" s="759"/>
      <c r="M37" s="759"/>
      <c r="N37" s="7"/>
    </row>
    <row r="38" spans="1:14" ht="19.899999999999999" customHeight="1">
      <c r="A38" s="7"/>
      <c r="B38" s="59"/>
      <c r="C38" s="59"/>
      <c r="D38" s="59"/>
      <c r="E38" s="59"/>
      <c r="F38" s="59"/>
      <c r="G38" s="59"/>
      <c r="H38" s="59"/>
      <c r="I38" s="59"/>
      <c r="J38" s="59"/>
      <c r="K38" s="59"/>
      <c r="L38" s="59"/>
      <c r="M38" s="59"/>
      <c r="N38" s="7"/>
    </row>
    <row r="39" spans="1:14" ht="19.899999999999999" customHeight="1">
      <c r="A39" s="7"/>
      <c r="B39" s="7"/>
      <c r="C39" s="7"/>
      <c r="D39" s="7"/>
      <c r="E39" s="7"/>
      <c r="F39" s="7"/>
      <c r="G39" s="7"/>
      <c r="H39" s="7"/>
      <c r="I39" s="7"/>
      <c r="J39" s="7"/>
      <c r="K39" s="7"/>
      <c r="L39" s="7"/>
      <c r="M39" s="7"/>
      <c r="N39" s="7"/>
    </row>
    <row r="40" spans="1:14" ht="19.899999999999999" customHeight="1">
      <c r="A40" s="7"/>
      <c r="B40" s="7"/>
      <c r="C40" s="7"/>
      <c r="D40" s="7"/>
      <c r="E40" s="7"/>
      <c r="F40" s="7"/>
      <c r="G40" s="7"/>
      <c r="H40" s="7"/>
      <c r="I40" s="7"/>
      <c r="J40" s="7"/>
      <c r="K40" s="7"/>
      <c r="L40" s="7"/>
      <c r="M40" s="7"/>
      <c r="N40" s="7"/>
    </row>
    <row r="41" spans="1:14" ht="19.899999999999999" customHeight="1">
      <c r="A41" s="7"/>
      <c r="B41" s="7"/>
      <c r="C41" s="7"/>
      <c r="D41" s="7"/>
      <c r="E41" s="7"/>
      <c r="F41" s="7"/>
      <c r="G41" s="7"/>
      <c r="H41" s="7"/>
      <c r="I41" s="7"/>
      <c r="J41" s="7"/>
      <c r="K41" s="7"/>
      <c r="L41" s="7"/>
      <c r="M41" s="7"/>
      <c r="N41" s="7"/>
    </row>
    <row r="42" spans="1:14" ht="19.899999999999999" customHeight="1">
      <c r="A42" s="7"/>
      <c r="B42" s="7"/>
      <c r="C42" s="7"/>
      <c r="D42" s="7"/>
      <c r="E42" s="7"/>
      <c r="F42" s="7"/>
      <c r="G42" s="7"/>
      <c r="H42" s="7"/>
      <c r="I42" s="7"/>
      <c r="J42" s="7"/>
      <c r="K42" s="7"/>
      <c r="L42" s="7"/>
      <c r="M42" s="7"/>
      <c r="N42" s="7"/>
    </row>
    <row r="43" spans="1:14" ht="19.899999999999999" customHeight="1">
      <c r="A43" s="7"/>
      <c r="B43" s="7"/>
      <c r="C43" s="7"/>
      <c r="D43" s="7"/>
      <c r="E43" s="7"/>
      <c r="F43" s="7"/>
      <c r="G43" s="7"/>
      <c r="H43" s="7"/>
      <c r="I43" s="7"/>
      <c r="J43" s="7"/>
      <c r="K43" s="7"/>
      <c r="L43" s="7"/>
      <c r="M43" s="7"/>
      <c r="N43" s="7"/>
    </row>
    <row r="44" spans="1:14" ht="19.899999999999999" customHeight="1">
      <c r="A44" s="51"/>
      <c r="B44" s="51"/>
      <c r="C44" s="51"/>
      <c r="D44" s="51"/>
      <c r="E44" s="51"/>
      <c r="F44" s="51"/>
      <c r="G44" s="51"/>
      <c r="H44" s="51"/>
      <c r="I44" s="51"/>
      <c r="J44" s="51"/>
      <c r="K44" s="51"/>
      <c r="L44" s="51"/>
      <c r="M44" s="51"/>
      <c r="N44" s="51"/>
    </row>
    <row r="45" spans="1:14" ht="19.899999999999999" customHeight="1">
      <c r="A45" s="51"/>
      <c r="B45" s="51"/>
      <c r="C45" s="51"/>
      <c r="D45" s="51"/>
      <c r="E45" s="51"/>
      <c r="F45" s="51"/>
      <c r="G45" s="51"/>
      <c r="H45" s="51"/>
      <c r="I45" s="51"/>
      <c r="J45" s="51"/>
      <c r="K45" s="51"/>
      <c r="L45" s="51"/>
      <c r="M45" s="51"/>
      <c r="N45" s="51"/>
    </row>
    <row r="46" spans="1:14" ht="19.899999999999999" customHeight="1">
      <c r="A46" s="51"/>
      <c r="B46" s="51"/>
      <c r="C46" s="51"/>
      <c r="D46" s="51"/>
      <c r="E46" s="51"/>
      <c r="F46" s="51"/>
      <c r="G46" s="51"/>
      <c r="H46" s="51"/>
      <c r="I46" s="51"/>
      <c r="J46" s="51"/>
      <c r="K46" s="51"/>
      <c r="L46" s="51"/>
      <c r="M46" s="51"/>
      <c r="N46" s="51"/>
    </row>
  </sheetData>
  <mergeCells count="24">
    <mergeCell ref="D25:M25"/>
    <mergeCell ref="J9:M9"/>
    <mergeCell ref="D18:M19"/>
    <mergeCell ref="D14:H14"/>
    <mergeCell ref="D15:H16"/>
    <mergeCell ref="K14:M16"/>
    <mergeCell ref="I14:J16"/>
    <mergeCell ref="E17:F17"/>
    <mergeCell ref="B31:M37"/>
    <mergeCell ref="B25:C29"/>
    <mergeCell ref="I21:M21"/>
    <mergeCell ref="B14:C16"/>
    <mergeCell ref="B17:C19"/>
    <mergeCell ref="B21:C24"/>
    <mergeCell ref="D20:E20"/>
    <mergeCell ref="D21:E21"/>
    <mergeCell ref="D22:E22"/>
    <mergeCell ref="D23:E23"/>
    <mergeCell ref="D24:E24"/>
    <mergeCell ref="I20:M20"/>
    <mergeCell ref="I22:M22"/>
    <mergeCell ref="I23:M23"/>
    <mergeCell ref="I24:M24"/>
    <mergeCell ref="D26:M29"/>
  </mergeCells>
  <phoneticPr fontId="1"/>
  <dataValidations xWindow="435" yWindow="446" count="3">
    <dataValidation type="list" allowBlank="1" showInputMessage="1" showErrorMessage="1" sqref="G21:G24">
      <formula1>"〇"</formula1>
    </dataValidation>
    <dataValidation allowBlank="1" showInputMessage="1" showErrorMessage="1" promptTitle="入力年月日" prompt="「YYYY/MM/DD」形式で入力してください" sqref="J9:M9"/>
    <dataValidation allowBlank="1" showInputMessage="1" showErrorMessage="1" promptTitle="（様式1）から順番に記入してください。" prompt="（様式1）受講申込書の氏名、生年月日、住所が反映されます。" sqref="D15:H16"/>
  </dataValidations>
  <pageMargins left="0.70866141732283472" right="0.51181102362204722" top="0.74803149606299213" bottom="0.74803149606299213" header="0.31496062992125984" footer="0.31496062992125984"/>
  <pageSetup paperSize="9" scale="68" fitToHeight="0" orientation="portrait" blackAndWhite="1" r:id="rId1"/>
  <headerFooter>
    <oddFooter>&amp;C&amp;"ＭＳ ゴシック,標準"&amp;18－&amp;P+45－</oddFooter>
  </headerFooter>
  <extLst>
    <ext xmlns:x14="http://schemas.microsoft.com/office/spreadsheetml/2009/9/main" uri="{CCE6A557-97BC-4b89-ADB6-D9C93CAAB3DF}">
      <x14:dataValidations xmlns:xm="http://schemas.microsoft.com/office/excel/2006/main" xWindow="435" yWindow="446" count="1">
        <x14:dataValidation type="list" allowBlank="1" showInputMessage="1" showErrorMessage="1">
          <x14:formula1>
            <xm:f>TBL!$E$1:$E$4</xm:f>
          </x14:formula1>
          <xm:sqref>I21:M24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39"/>
  <sheetViews>
    <sheetView view="pageBreakPreview" zoomScaleNormal="100" zoomScaleSheetLayoutView="100" workbookViewId="0">
      <selection activeCell="D6" sqref="D6:F7"/>
    </sheetView>
  </sheetViews>
  <sheetFormatPr defaultColWidth="8.75" defaultRowHeight="14.25"/>
  <cols>
    <col min="1" max="1" width="4.25" style="19" customWidth="1"/>
    <col min="2" max="10" width="8.75" style="19"/>
    <col min="11" max="11" width="22.25" style="19" bestFit="1" customWidth="1"/>
    <col min="12" max="13" width="8.75" style="19"/>
    <col min="14" max="14" width="4.125" style="19" customWidth="1"/>
    <col min="15" max="16384" width="8.75" style="19"/>
  </cols>
  <sheetData>
    <row r="1" spans="1:14" ht="19.899999999999999" customHeight="1">
      <c r="A1" s="57" t="s">
        <v>120</v>
      </c>
      <c r="B1" s="54"/>
      <c r="C1" s="54"/>
      <c r="D1" s="54"/>
      <c r="E1" s="54"/>
      <c r="F1" s="54"/>
      <c r="G1" s="54"/>
      <c r="H1" s="54"/>
      <c r="I1" s="54"/>
      <c r="J1" s="54"/>
      <c r="K1" s="54"/>
      <c r="L1" s="54"/>
      <c r="M1" s="54"/>
      <c r="N1" s="54"/>
    </row>
    <row r="2" spans="1:14" ht="19.899999999999999" customHeight="1">
      <c r="A2" s="54"/>
      <c r="B2" s="54"/>
      <c r="C2" s="54"/>
      <c r="D2" s="54"/>
      <c r="E2" s="54"/>
      <c r="F2" s="54"/>
      <c r="G2" s="54"/>
      <c r="H2" s="54"/>
      <c r="I2" s="54"/>
      <c r="J2" s="54"/>
      <c r="K2" s="54"/>
      <c r="L2" s="54"/>
      <c r="M2" s="54"/>
      <c r="N2" s="54"/>
    </row>
    <row r="3" spans="1:14" ht="19.899999999999999" customHeight="1">
      <c r="A3" s="54"/>
      <c r="B3" s="54"/>
      <c r="C3" s="54"/>
      <c r="D3" s="54"/>
      <c r="E3" s="54"/>
      <c r="F3" s="54"/>
      <c r="G3" s="63" t="s">
        <v>130</v>
      </c>
      <c r="H3" s="54"/>
      <c r="I3" s="54"/>
      <c r="J3" s="54"/>
      <c r="K3" s="54"/>
      <c r="L3" s="54"/>
      <c r="M3" s="54"/>
      <c r="N3" s="54"/>
    </row>
    <row r="4" spans="1:14" ht="19.899999999999999" customHeight="1">
      <c r="A4" s="54"/>
      <c r="B4" s="54"/>
      <c r="C4" s="54"/>
      <c r="D4" s="54"/>
      <c r="E4" s="54"/>
      <c r="F4" s="54"/>
      <c r="G4" s="55"/>
      <c r="H4" s="54"/>
      <c r="I4" s="54"/>
      <c r="J4" s="54"/>
      <c r="K4" s="54"/>
      <c r="L4" s="54"/>
      <c r="M4" s="54"/>
      <c r="N4" s="54"/>
    </row>
    <row r="5" spans="1:14" ht="19.899999999999999" customHeight="1">
      <c r="A5" s="54"/>
      <c r="B5" s="54"/>
      <c r="C5" s="54"/>
      <c r="D5" s="54"/>
      <c r="E5" s="54"/>
      <c r="F5" s="54"/>
      <c r="G5" s="54"/>
      <c r="H5" s="54"/>
      <c r="I5" s="54"/>
      <c r="J5" s="54"/>
      <c r="K5" s="54"/>
      <c r="L5" s="54"/>
      <c r="M5" s="54"/>
      <c r="N5" s="54"/>
    </row>
    <row r="6" spans="1:14" ht="19.899999999999999" customHeight="1">
      <c r="A6" s="57"/>
      <c r="B6" s="804" t="s">
        <v>117</v>
      </c>
      <c r="C6" s="804"/>
      <c r="D6" s="802" t="str">
        <f>IF(様式１受講申込書!G16="","",様式１受講申込書!G16)</f>
        <v/>
      </c>
      <c r="E6" s="802"/>
      <c r="F6" s="802"/>
      <c r="G6" s="57"/>
      <c r="H6" s="57"/>
      <c r="I6" s="57"/>
      <c r="J6" s="57"/>
      <c r="K6" s="57"/>
      <c r="L6" s="57"/>
      <c r="M6" s="57"/>
      <c r="N6" s="57"/>
    </row>
    <row r="7" spans="1:14" ht="19.899999999999999" customHeight="1">
      <c r="A7" s="57"/>
      <c r="B7" s="804"/>
      <c r="C7" s="804"/>
      <c r="D7" s="802"/>
      <c r="E7" s="802"/>
      <c r="F7" s="802"/>
      <c r="G7" s="57"/>
      <c r="H7" s="57"/>
      <c r="I7" s="57"/>
      <c r="J7" s="57"/>
      <c r="K7" s="57"/>
      <c r="L7" s="57"/>
      <c r="M7" s="57"/>
      <c r="N7" s="57"/>
    </row>
    <row r="8" spans="1:14" ht="19.899999999999999" customHeight="1">
      <c r="A8" s="57"/>
      <c r="B8" s="804" t="s">
        <v>116</v>
      </c>
      <c r="C8" s="804"/>
      <c r="D8" s="803" t="str">
        <f>IF(様式１受講申込書!S17="","",様式１受講申込書!S17)</f>
        <v/>
      </c>
      <c r="E8" s="803"/>
      <c r="F8" s="803"/>
      <c r="G8" s="64"/>
      <c r="H8" s="57"/>
      <c r="I8" s="57"/>
      <c r="J8" s="57"/>
      <c r="K8" s="57"/>
      <c r="L8" s="57"/>
      <c r="M8" s="57"/>
      <c r="N8" s="57"/>
    </row>
    <row r="9" spans="1:14" ht="19.899999999999999" customHeight="1">
      <c r="A9" s="57"/>
      <c r="B9" s="804"/>
      <c r="C9" s="804"/>
      <c r="D9" s="803"/>
      <c r="E9" s="803"/>
      <c r="F9" s="803"/>
      <c r="G9" s="64"/>
      <c r="H9" s="57"/>
      <c r="I9" s="57"/>
      <c r="J9" s="57"/>
      <c r="K9" s="57"/>
      <c r="L9" s="57"/>
      <c r="M9" s="57"/>
      <c r="N9" s="57"/>
    </row>
    <row r="10" spans="1:14" ht="19.899999999999999" customHeight="1">
      <c r="A10" s="57"/>
      <c r="B10" s="57"/>
      <c r="C10" s="57"/>
      <c r="D10" s="57"/>
      <c r="E10" s="57"/>
      <c r="F10" s="57"/>
      <c r="G10" s="57"/>
      <c r="H10" s="57"/>
      <c r="I10" s="57"/>
      <c r="J10" s="57"/>
      <c r="K10" s="57"/>
      <c r="L10" s="57"/>
      <c r="M10" s="57"/>
      <c r="N10" s="57"/>
    </row>
    <row r="11" spans="1:14" ht="19.899999999999999" customHeight="1">
      <c r="A11" s="57"/>
      <c r="B11" s="57"/>
      <c r="C11" s="57"/>
      <c r="D11" s="57"/>
      <c r="E11" s="57"/>
      <c r="F11" s="57"/>
      <c r="G11" s="57"/>
      <c r="H11" s="57"/>
      <c r="I11" s="57"/>
      <c r="J11" s="57"/>
      <c r="K11" s="57"/>
      <c r="L11" s="57"/>
      <c r="M11" s="57"/>
      <c r="N11" s="57"/>
    </row>
    <row r="12" spans="1:14" ht="19.899999999999999" customHeight="1">
      <c r="A12" s="57"/>
      <c r="B12" s="57"/>
      <c r="C12" s="57"/>
      <c r="D12" s="57"/>
      <c r="E12" s="57"/>
      <c r="F12" s="57"/>
      <c r="G12" s="57"/>
      <c r="H12" s="57"/>
      <c r="I12" s="57"/>
      <c r="J12" s="57"/>
      <c r="K12" s="57"/>
      <c r="L12" s="57"/>
      <c r="M12" s="57"/>
      <c r="N12" s="57"/>
    </row>
    <row r="13" spans="1:14" ht="19.899999999999999" customHeight="1">
      <c r="A13" s="57"/>
      <c r="B13" s="57" t="s">
        <v>131</v>
      </c>
      <c r="C13" s="57"/>
      <c r="D13" s="57"/>
      <c r="E13" s="57"/>
      <c r="F13" s="57"/>
      <c r="G13" s="57"/>
      <c r="H13" s="57"/>
      <c r="I13" s="57"/>
      <c r="J13" s="57"/>
      <c r="K13" s="57"/>
      <c r="L13" s="57"/>
      <c r="M13" s="57"/>
      <c r="N13" s="57"/>
    </row>
    <row r="14" spans="1:14" ht="19.899999999999999" customHeight="1">
      <c r="A14" s="57"/>
      <c r="B14" s="57"/>
      <c r="C14" s="57"/>
      <c r="D14" s="57"/>
      <c r="E14" s="57"/>
      <c r="F14" s="57"/>
      <c r="G14" s="57"/>
      <c r="H14" s="57"/>
      <c r="I14" s="57"/>
      <c r="J14" s="57"/>
      <c r="K14" s="64"/>
      <c r="L14" s="57"/>
      <c r="M14" s="57"/>
      <c r="N14" s="57"/>
    </row>
    <row r="15" spans="1:14" ht="19.899999999999999" customHeight="1">
      <c r="A15" s="57"/>
      <c r="B15" s="57"/>
      <c r="C15" s="57"/>
      <c r="D15" s="57"/>
      <c r="E15" s="57"/>
      <c r="F15" s="57"/>
      <c r="G15" s="57"/>
      <c r="H15" s="57"/>
      <c r="I15" s="57"/>
      <c r="J15" s="57"/>
      <c r="K15" s="57"/>
      <c r="L15" s="57"/>
      <c r="M15" s="57"/>
      <c r="N15" s="57"/>
    </row>
    <row r="16" spans="1:14" ht="19.899999999999999" customHeight="1">
      <c r="A16" s="57"/>
      <c r="B16" s="57"/>
      <c r="C16" s="57"/>
      <c r="D16" s="57"/>
      <c r="E16" s="57"/>
      <c r="F16" s="57"/>
      <c r="G16" s="57"/>
      <c r="H16" s="57"/>
      <c r="I16" s="57"/>
      <c r="J16" s="57"/>
      <c r="K16" s="57"/>
      <c r="L16" s="57"/>
      <c r="M16" s="57"/>
      <c r="N16" s="57"/>
    </row>
    <row r="17" spans="1:15" ht="19.899999999999999" customHeight="1">
      <c r="A17" s="57"/>
      <c r="B17" s="65"/>
      <c r="C17" s="65"/>
      <c r="D17" s="65"/>
      <c r="E17" s="65"/>
      <c r="F17" s="65"/>
      <c r="G17" s="87" t="s">
        <v>1</v>
      </c>
      <c r="H17" s="65"/>
      <c r="I17" s="65"/>
      <c r="J17" s="65"/>
      <c r="K17" s="65"/>
      <c r="L17" s="65"/>
      <c r="M17" s="65"/>
      <c r="N17" s="57"/>
    </row>
    <row r="18" spans="1:15" ht="19.899999999999999" customHeight="1">
      <c r="A18" s="57"/>
      <c r="B18" s="65"/>
      <c r="C18" s="65"/>
      <c r="D18" s="65"/>
      <c r="E18" s="65"/>
      <c r="F18" s="65"/>
      <c r="G18" s="65"/>
      <c r="H18" s="65"/>
      <c r="I18" s="65"/>
      <c r="J18" s="65"/>
      <c r="K18" s="65"/>
      <c r="L18" s="65"/>
      <c r="M18" s="65"/>
      <c r="N18" s="57"/>
    </row>
    <row r="19" spans="1:15" ht="19.899999999999999" customHeight="1">
      <c r="A19" s="57"/>
      <c r="B19" s="65"/>
      <c r="C19" s="65"/>
      <c r="D19" s="65"/>
      <c r="E19" s="65"/>
      <c r="F19" s="65"/>
      <c r="G19" s="65"/>
      <c r="H19" s="65"/>
      <c r="I19" s="65"/>
      <c r="J19" s="65"/>
      <c r="K19" s="65"/>
      <c r="L19" s="65"/>
      <c r="M19" s="65"/>
      <c r="N19" s="57"/>
    </row>
    <row r="20" spans="1:15" ht="19.899999999999999" customHeight="1">
      <c r="A20" s="57"/>
      <c r="B20" s="65"/>
      <c r="C20" s="806" t="s">
        <v>132</v>
      </c>
      <c r="D20" s="806"/>
      <c r="E20" s="65"/>
      <c r="F20" s="57"/>
      <c r="G20" s="806" t="s">
        <v>133</v>
      </c>
      <c r="H20" s="806"/>
      <c r="I20" s="65"/>
      <c r="J20" s="806" t="s">
        <v>180</v>
      </c>
      <c r="K20" s="806"/>
      <c r="L20" s="806"/>
      <c r="M20" s="65"/>
      <c r="N20" s="57"/>
    </row>
    <row r="21" spans="1:15" ht="19.899999999999999" customHeight="1">
      <c r="A21" s="57"/>
      <c r="B21" s="65"/>
      <c r="C21" s="87"/>
      <c r="D21" s="87"/>
      <c r="E21" s="65"/>
      <c r="F21" s="57"/>
      <c r="G21" s="87"/>
      <c r="H21" s="87"/>
      <c r="I21" s="65"/>
      <c r="J21" s="87"/>
      <c r="K21" s="87"/>
      <c r="L21" s="87"/>
      <c r="M21" s="65"/>
      <c r="N21" s="57"/>
    </row>
    <row r="22" spans="1:15" ht="40.15" customHeight="1">
      <c r="A22" s="57"/>
      <c r="B22" s="805"/>
      <c r="C22" s="805"/>
      <c r="D22" s="805"/>
      <c r="E22" s="805"/>
      <c r="F22" s="65"/>
      <c r="G22" s="805"/>
      <c r="H22" s="805"/>
      <c r="I22" s="65"/>
      <c r="J22" s="66"/>
      <c r="K22" s="66"/>
      <c r="L22" s="66"/>
      <c r="M22" s="65"/>
      <c r="N22" s="57"/>
    </row>
    <row r="23" spans="1:15" ht="40.15" customHeight="1">
      <c r="A23" s="57"/>
      <c r="B23" s="805"/>
      <c r="C23" s="805"/>
      <c r="D23" s="805"/>
      <c r="E23" s="805"/>
      <c r="F23" s="65"/>
      <c r="G23" s="805"/>
      <c r="H23" s="805"/>
      <c r="I23" s="65"/>
      <c r="J23" s="66"/>
      <c r="K23" s="66"/>
      <c r="L23" s="66"/>
      <c r="M23" s="65"/>
      <c r="N23" s="57"/>
    </row>
    <row r="24" spans="1:15" ht="40.15" customHeight="1">
      <c r="A24" s="57"/>
      <c r="B24" s="805"/>
      <c r="C24" s="805"/>
      <c r="D24" s="805"/>
      <c r="E24" s="805"/>
      <c r="F24" s="65"/>
      <c r="G24" s="805"/>
      <c r="H24" s="805"/>
      <c r="I24" s="65"/>
      <c r="J24" s="66"/>
      <c r="K24" s="66"/>
      <c r="L24" s="66"/>
      <c r="M24" s="65"/>
      <c r="N24" s="57"/>
    </row>
    <row r="25" spans="1:15" ht="19.899999999999999" customHeight="1">
      <c r="A25" s="57"/>
      <c r="B25" s="65"/>
      <c r="C25" s="65"/>
      <c r="D25" s="65"/>
      <c r="E25" s="65"/>
      <c r="F25" s="65"/>
      <c r="G25" s="65"/>
      <c r="H25" s="65"/>
      <c r="I25" s="65"/>
      <c r="J25" s="65"/>
      <c r="K25" s="65"/>
      <c r="L25" s="65"/>
      <c r="M25" s="65"/>
      <c r="N25" s="57"/>
    </row>
    <row r="26" spans="1:15" ht="19.899999999999999" customHeight="1">
      <c r="A26" s="57"/>
      <c r="B26" s="65"/>
      <c r="C26" s="65"/>
      <c r="D26" s="65"/>
      <c r="E26" s="65"/>
      <c r="F26" s="65"/>
      <c r="G26" s="65"/>
      <c r="H26" s="65"/>
      <c r="I26" s="65"/>
      <c r="J26" s="65"/>
      <c r="K26" s="65"/>
      <c r="L26" s="65"/>
      <c r="M26" s="65"/>
      <c r="N26" s="57"/>
    </row>
    <row r="27" spans="1:15" ht="40.15" customHeight="1">
      <c r="A27" s="57"/>
      <c r="B27" s="65"/>
      <c r="C27" s="65"/>
      <c r="D27" s="65"/>
      <c r="E27" s="65"/>
      <c r="F27" s="65"/>
      <c r="G27" s="65"/>
      <c r="H27" s="65"/>
      <c r="I27" s="65"/>
      <c r="J27" s="783" t="s">
        <v>174</v>
      </c>
      <c r="K27" s="783"/>
      <c r="L27" s="783"/>
      <c r="M27" s="64"/>
      <c r="N27" s="64"/>
      <c r="O27" s="53"/>
    </row>
    <row r="28" spans="1:15" ht="40.15" customHeight="1">
      <c r="A28" s="57"/>
      <c r="B28" s="65"/>
      <c r="C28" s="65"/>
      <c r="D28" s="65"/>
      <c r="E28" s="65"/>
      <c r="F28" s="65"/>
      <c r="G28" s="65"/>
      <c r="H28" s="65"/>
      <c r="I28" s="809" t="s">
        <v>144</v>
      </c>
      <c r="J28" s="809"/>
      <c r="K28" s="65"/>
      <c r="L28" s="65"/>
      <c r="M28" s="65"/>
      <c r="N28" s="57"/>
    </row>
    <row r="29" spans="1:15" ht="40.15" customHeight="1">
      <c r="A29" s="57"/>
      <c r="B29" s="65"/>
      <c r="C29" s="65"/>
      <c r="D29" s="65"/>
      <c r="E29" s="65"/>
      <c r="F29" s="65"/>
      <c r="G29" s="65"/>
      <c r="H29" s="67"/>
      <c r="I29" s="808"/>
      <c r="J29" s="808"/>
      <c r="K29" s="808"/>
      <c r="L29" s="808"/>
      <c r="M29" s="807" t="s">
        <v>129</v>
      </c>
      <c r="N29" s="57"/>
    </row>
    <row r="30" spans="1:15" ht="40.15" customHeight="1">
      <c r="A30" s="57"/>
      <c r="B30" s="65"/>
      <c r="C30" s="65"/>
      <c r="D30" s="65"/>
      <c r="E30" s="65"/>
      <c r="F30" s="65"/>
      <c r="G30" s="65"/>
      <c r="H30" s="67"/>
      <c r="I30" s="808"/>
      <c r="J30" s="808"/>
      <c r="K30" s="808"/>
      <c r="L30" s="808"/>
      <c r="M30" s="807"/>
      <c r="N30" s="57"/>
    </row>
    <row r="31" spans="1:15" ht="19.899999999999999" customHeight="1">
      <c r="A31" s="57"/>
      <c r="B31" s="57"/>
      <c r="C31" s="57"/>
      <c r="D31" s="57"/>
      <c r="E31" s="57"/>
      <c r="F31" s="57"/>
      <c r="G31" s="57"/>
      <c r="H31" s="57"/>
      <c r="I31" s="57"/>
      <c r="J31" s="57"/>
      <c r="K31" s="57"/>
      <c r="L31" s="57"/>
      <c r="M31" s="57"/>
      <c r="N31" s="57"/>
    </row>
    <row r="32" spans="1:15" ht="19.899999999999999" customHeight="1">
      <c r="A32" s="7"/>
      <c r="B32" s="7"/>
      <c r="C32" s="7"/>
      <c r="D32" s="7"/>
      <c r="E32" s="7"/>
      <c r="F32" s="7"/>
      <c r="G32" s="7"/>
      <c r="H32" s="7"/>
      <c r="I32" s="7"/>
      <c r="J32" s="7"/>
      <c r="K32" s="7"/>
      <c r="L32" s="7"/>
      <c r="M32" s="7"/>
      <c r="N32" s="7"/>
    </row>
    <row r="33" spans="1:14" ht="19.899999999999999" customHeight="1">
      <c r="A33" s="7"/>
      <c r="B33" s="7"/>
      <c r="C33" s="7"/>
      <c r="D33" s="7"/>
      <c r="E33" s="7"/>
      <c r="F33" s="7"/>
      <c r="G33" s="7"/>
      <c r="H33" s="7"/>
      <c r="I33" s="7"/>
      <c r="J33" s="7"/>
      <c r="K33" s="7"/>
      <c r="L33" s="7"/>
      <c r="M33" s="7"/>
      <c r="N33" s="7"/>
    </row>
    <row r="34" spans="1:14" ht="19.899999999999999" customHeight="1">
      <c r="A34" s="7"/>
      <c r="B34" s="7"/>
      <c r="C34" s="7"/>
      <c r="D34" s="7"/>
      <c r="E34" s="7"/>
      <c r="F34" s="7"/>
      <c r="G34" s="7"/>
      <c r="H34" s="7"/>
      <c r="I34" s="7"/>
      <c r="J34" s="7"/>
      <c r="K34" s="7"/>
      <c r="L34" s="7"/>
      <c r="M34" s="7"/>
      <c r="N34" s="7"/>
    </row>
    <row r="35" spans="1:14" ht="19.899999999999999" customHeight="1">
      <c r="A35" s="7"/>
      <c r="B35" s="7"/>
      <c r="C35" s="7"/>
      <c r="D35" s="7"/>
      <c r="E35" s="7"/>
      <c r="F35" s="7"/>
      <c r="G35" s="7"/>
      <c r="H35" s="7"/>
      <c r="I35" s="7"/>
      <c r="J35" s="7"/>
      <c r="K35" s="7"/>
      <c r="L35" s="7"/>
      <c r="M35" s="7"/>
      <c r="N35" s="7"/>
    </row>
    <row r="36" spans="1:14" ht="19.899999999999999" customHeight="1">
      <c r="A36" s="7"/>
      <c r="B36" s="7"/>
      <c r="C36" s="7"/>
      <c r="D36" s="7"/>
      <c r="E36" s="7"/>
      <c r="F36" s="7"/>
      <c r="G36" s="7"/>
      <c r="H36" s="7"/>
      <c r="I36" s="7"/>
      <c r="J36" s="7"/>
      <c r="K36" s="7"/>
      <c r="L36" s="7"/>
      <c r="M36" s="7"/>
      <c r="N36" s="7"/>
    </row>
    <row r="37" spans="1:14" ht="19.899999999999999" customHeight="1">
      <c r="A37" s="51"/>
      <c r="B37" s="51"/>
      <c r="C37" s="51"/>
      <c r="D37" s="51"/>
      <c r="E37" s="51"/>
      <c r="F37" s="51"/>
      <c r="G37" s="51"/>
      <c r="H37" s="51"/>
      <c r="I37" s="51"/>
      <c r="J37" s="51"/>
      <c r="K37" s="51"/>
      <c r="L37" s="51"/>
      <c r="M37" s="51"/>
      <c r="N37" s="51"/>
    </row>
    <row r="38" spans="1:14" ht="19.899999999999999" customHeight="1">
      <c r="A38" s="51"/>
      <c r="B38" s="51"/>
      <c r="C38" s="51"/>
      <c r="D38" s="51"/>
      <c r="E38" s="51"/>
      <c r="F38" s="51"/>
      <c r="G38" s="51"/>
      <c r="H38" s="51"/>
      <c r="I38" s="51"/>
      <c r="J38" s="51"/>
      <c r="K38" s="51"/>
      <c r="L38" s="51"/>
      <c r="M38" s="51"/>
      <c r="N38" s="51"/>
    </row>
    <row r="39" spans="1:14" ht="19.899999999999999" customHeight="1">
      <c r="A39" s="51"/>
      <c r="B39" s="51"/>
      <c r="C39" s="51"/>
      <c r="D39" s="51"/>
      <c r="E39" s="51"/>
      <c r="F39" s="51"/>
      <c r="G39" s="51"/>
      <c r="H39" s="51"/>
      <c r="I39" s="51"/>
      <c r="J39" s="51"/>
      <c r="K39" s="51"/>
      <c r="L39" s="51"/>
      <c r="M39" s="51"/>
      <c r="N39" s="51"/>
    </row>
  </sheetData>
  <mergeCells count="17">
    <mergeCell ref="J27:L27"/>
    <mergeCell ref="M29:M30"/>
    <mergeCell ref="I29:L30"/>
    <mergeCell ref="J20:L20"/>
    <mergeCell ref="I28:J28"/>
    <mergeCell ref="G23:H23"/>
    <mergeCell ref="B24:E24"/>
    <mergeCell ref="G24:H24"/>
    <mergeCell ref="C20:D20"/>
    <mergeCell ref="G20:H20"/>
    <mergeCell ref="B22:E22"/>
    <mergeCell ref="G22:H22"/>
    <mergeCell ref="D6:F7"/>
    <mergeCell ref="D8:F9"/>
    <mergeCell ref="B6:C7"/>
    <mergeCell ref="B8:C9"/>
    <mergeCell ref="B23:E23"/>
  </mergeCells>
  <phoneticPr fontId="1"/>
  <dataValidations xWindow="540" yWindow="650" count="6">
    <dataValidation type="list" allowBlank="1" showInputMessage="1" showErrorMessage="1" sqref="G22:H24">
      <formula1>"２単位"</formula1>
    </dataValidation>
    <dataValidation type="list" allowBlank="1" showInputMessage="1" showErrorMessage="1" prompt="元号をリストから選択してください。" sqref="J22:J24">
      <formula1>"昭和,平成,令和"</formula1>
    </dataValidation>
    <dataValidation type="list" allowBlank="1" showInputMessage="1" showErrorMessage="1" sqref="L22:L24">
      <formula1>"年度"</formula1>
    </dataValidation>
    <dataValidation allowBlank="1" showInputMessage="1" showErrorMessage="1" promptTitle="（様式1）から順番に入力してください。" sqref="D8:F9"/>
    <dataValidation allowBlank="1" showInputMessage="1" showErrorMessage="1" prompt="（様式1）から順番に入力してください。" sqref="D6:F7"/>
    <dataValidation allowBlank="1" showInputMessage="1" showErrorMessage="1" promptTitle="入力年月日" prompt="申請する入力年月日を記入してください。" sqref="J27:L27"/>
  </dataValidations>
  <pageMargins left="0.55118110236220474" right="0.43307086614173229" top="0.74803149606299213" bottom="0.74803149606299213" header="0.31496062992125984" footer="0.31496062992125984"/>
  <pageSetup paperSize="9" scale="67" fitToHeight="0" orientation="portrait" blackAndWhite="1" r:id="rId1"/>
  <headerFooter>
    <oddFooter>&amp;C&amp;"ＭＳ ゴシック,標準"&amp;18－&amp;P+43－</oddFooter>
  </headerFooter>
  <extLst>
    <ext xmlns:x14="http://schemas.microsoft.com/office/spreadsheetml/2009/9/main" uri="{CCE6A557-97BC-4b89-ADB6-D9C93CAAB3DF}">
      <x14:dataValidations xmlns:xm="http://schemas.microsoft.com/office/excel/2006/main" xWindow="540" yWindow="650" count="1">
        <x14:dataValidation type="list" allowBlank="1" showInputMessage="1" showErrorMessage="1">
          <x14:formula1>
            <xm:f>TBL!$G$2:$G$5</xm:f>
          </x14:formula1>
          <xm:sqref>B22:E24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41"/>
  <sheetViews>
    <sheetView view="pageBreakPreview" topLeftCell="A25" zoomScaleNormal="100" zoomScaleSheetLayoutView="100" workbookViewId="0">
      <selection activeCell="F6" sqref="F6:K7"/>
    </sheetView>
  </sheetViews>
  <sheetFormatPr defaultColWidth="8.75" defaultRowHeight="18.75"/>
  <cols>
    <col min="1" max="1" width="4.25" style="68" customWidth="1"/>
    <col min="2" max="13" width="8.75" style="68"/>
    <col min="14" max="14" width="4.125" style="68" customWidth="1"/>
    <col min="15" max="16384" width="8.75" style="68"/>
  </cols>
  <sheetData>
    <row r="1" spans="1:14" ht="19.899999999999999" customHeight="1">
      <c r="A1" s="58" t="s">
        <v>138</v>
      </c>
      <c r="B1" s="59"/>
      <c r="C1" s="59"/>
      <c r="D1" s="59"/>
      <c r="E1" s="59"/>
      <c r="F1" s="59"/>
      <c r="G1" s="59"/>
      <c r="H1" s="59"/>
      <c r="I1" s="59"/>
      <c r="J1" s="59"/>
      <c r="K1" s="59"/>
      <c r="L1" s="59"/>
      <c r="M1" s="59"/>
      <c r="N1" s="59"/>
    </row>
    <row r="2" spans="1:14" ht="19.899999999999999" customHeight="1">
      <c r="A2" s="59"/>
      <c r="B2" s="59"/>
      <c r="C2" s="59"/>
      <c r="D2" s="59"/>
      <c r="E2" s="59"/>
      <c r="F2" s="59"/>
      <c r="G2" s="59"/>
      <c r="H2" s="59"/>
      <c r="I2" s="59"/>
      <c r="J2" s="59"/>
      <c r="K2" s="59"/>
      <c r="L2" s="59"/>
      <c r="M2" s="59"/>
      <c r="N2" s="59"/>
    </row>
    <row r="3" spans="1:14" ht="19.899999999999999" customHeight="1">
      <c r="A3" s="59"/>
      <c r="B3" s="59"/>
      <c r="C3" s="59"/>
      <c r="D3" s="59"/>
      <c r="E3" s="827" t="s">
        <v>141</v>
      </c>
      <c r="F3" s="827"/>
      <c r="G3" s="827"/>
      <c r="H3" s="827"/>
      <c r="I3" s="827"/>
      <c r="J3" s="827"/>
      <c r="K3" s="59"/>
      <c r="L3" s="59"/>
      <c r="M3" s="59"/>
      <c r="N3" s="59"/>
    </row>
    <row r="4" spans="1:14" ht="19.899999999999999" customHeight="1">
      <c r="A4" s="59"/>
      <c r="B4" s="59"/>
      <c r="C4" s="59"/>
      <c r="D4" s="59"/>
      <c r="E4" s="59"/>
      <c r="F4" s="59"/>
      <c r="G4" s="85"/>
      <c r="H4" s="59"/>
      <c r="I4" s="59"/>
      <c r="J4" s="59"/>
      <c r="K4" s="59"/>
      <c r="L4" s="59"/>
      <c r="M4" s="59"/>
      <c r="N4" s="59"/>
    </row>
    <row r="5" spans="1:14" ht="19.899999999999999" customHeight="1">
      <c r="A5" s="59"/>
      <c r="B5" s="59"/>
      <c r="C5" s="59"/>
      <c r="D5" s="59"/>
      <c r="E5" s="59"/>
      <c r="F5" s="59"/>
      <c r="G5" s="59"/>
      <c r="H5" s="59"/>
      <c r="I5" s="59"/>
      <c r="J5" s="59"/>
      <c r="K5" s="59"/>
      <c r="L5" s="59"/>
      <c r="M5" s="59"/>
      <c r="N5" s="59"/>
    </row>
    <row r="6" spans="1:14" ht="19.899999999999999" customHeight="1">
      <c r="A6" s="59"/>
      <c r="B6" s="59"/>
      <c r="C6" s="760" t="s">
        <v>117</v>
      </c>
      <c r="D6" s="760"/>
      <c r="E6" s="760"/>
      <c r="F6" s="829" t="str">
        <f>IF(様式１受講申込書!G16="","",様式１受講申込書!G16)</f>
        <v/>
      </c>
      <c r="G6" s="829"/>
      <c r="H6" s="829"/>
      <c r="I6" s="829"/>
      <c r="J6" s="829"/>
      <c r="K6" s="829"/>
      <c r="L6" s="59"/>
      <c r="M6" s="59"/>
      <c r="N6" s="59"/>
    </row>
    <row r="7" spans="1:14" ht="19.899999999999999" customHeight="1">
      <c r="A7" s="59"/>
      <c r="B7" s="59"/>
      <c r="C7" s="760"/>
      <c r="D7" s="760"/>
      <c r="E7" s="760"/>
      <c r="F7" s="829"/>
      <c r="G7" s="829"/>
      <c r="H7" s="829"/>
      <c r="I7" s="829"/>
      <c r="J7" s="829"/>
      <c r="K7" s="829"/>
      <c r="L7" s="59"/>
      <c r="M7" s="59"/>
      <c r="N7" s="59"/>
    </row>
    <row r="8" spans="1:14" ht="19.899999999999999" customHeight="1">
      <c r="A8" s="59"/>
      <c r="B8" s="820"/>
      <c r="C8" s="830" t="s">
        <v>187</v>
      </c>
      <c r="D8" s="830"/>
      <c r="E8" s="830"/>
      <c r="F8" s="828" t="str">
        <f>IF(様式１受講申込書!O7="","",様式１受講申込書!O7)</f>
        <v/>
      </c>
      <c r="G8" s="828"/>
      <c r="H8" s="828"/>
      <c r="I8" s="828"/>
      <c r="J8" s="828"/>
      <c r="K8" s="828"/>
      <c r="L8" s="59"/>
      <c r="M8" s="59"/>
      <c r="N8" s="59"/>
    </row>
    <row r="9" spans="1:14" ht="19.899999999999999" customHeight="1">
      <c r="A9" s="59"/>
      <c r="B9" s="820"/>
      <c r="C9" s="830"/>
      <c r="D9" s="830"/>
      <c r="E9" s="830"/>
      <c r="F9" s="828"/>
      <c r="G9" s="828"/>
      <c r="H9" s="828"/>
      <c r="I9" s="828"/>
      <c r="J9" s="828"/>
      <c r="K9" s="828"/>
      <c r="L9" s="59"/>
      <c r="M9" s="59"/>
      <c r="N9" s="59"/>
    </row>
    <row r="10" spans="1:14" ht="19.899999999999999" customHeight="1">
      <c r="A10" s="59"/>
      <c r="B10" s="59"/>
      <c r="C10" s="760" t="s">
        <v>139</v>
      </c>
      <c r="D10" s="760"/>
      <c r="E10" s="760"/>
      <c r="F10" s="821" t="str">
        <f>IF(様式１受講申込書!G20="","",様式１受講申込書!G20)</f>
        <v/>
      </c>
      <c r="G10" s="822"/>
      <c r="H10" s="822"/>
      <c r="I10" s="822"/>
      <c r="J10" s="822"/>
      <c r="K10" s="823"/>
      <c r="L10" s="59"/>
      <c r="M10" s="59"/>
      <c r="N10" s="59"/>
    </row>
    <row r="11" spans="1:14" ht="19.899999999999999" customHeight="1">
      <c r="A11" s="59"/>
      <c r="B11" s="59"/>
      <c r="C11" s="760"/>
      <c r="D11" s="760"/>
      <c r="E11" s="760"/>
      <c r="F11" s="824"/>
      <c r="G11" s="825"/>
      <c r="H11" s="825"/>
      <c r="I11" s="825"/>
      <c r="J11" s="825"/>
      <c r="K11" s="826"/>
      <c r="L11" s="59"/>
      <c r="M11" s="59"/>
      <c r="N11" s="59"/>
    </row>
    <row r="12" spans="1:14" ht="19.899999999999999" customHeight="1">
      <c r="A12" s="59"/>
      <c r="B12" s="59"/>
      <c r="C12" s="760"/>
      <c r="D12" s="760"/>
      <c r="E12" s="760"/>
      <c r="F12" s="821" t="str">
        <f>IF(様式１受講申込書!G24="","",様式１受講申込書!G24)</f>
        <v/>
      </c>
      <c r="G12" s="822"/>
      <c r="H12" s="822"/>
      <c r="I12" s="822"/>
      <c r="J12" s="822"/>
      <c r="K12" s="823"/>
      <c r="L12" s="59"/>
      <c r="M12" s="59"/>
      <c r="N12" s="59"/>
    </row>
    <row r="13" spans="1:14" ht="19.899999999999999" customHeight="1">
      <c r="A13" s="59"/>
      <c r="B13" s="59"/>
      <c r="C13" s="760"/>
      <c r="D13" s="760"/>
      <c r="E13" s="760"/>
      <c r="F13" s="824"/>
      <c r="G13" s="825"/>
      <c r="H13" s="825"/>
      <c r="I13" s="825"/>
      <c r="J13" s="825"/>
      <c r="K13" s="826"/>
      <c r="L13" s="59"/>
      <c r="M13" s="59"/>
      <c r="N13" s="59"/>
    </row>
    <row r="14" spans="1:14" ht="19.899999999999999" customHeight="1">
      <c r="A14" s="59"/>
      <c r="B14" s="59"/>
      <c r="C14" s="59"/>
      <c r="D14" s="59"/>
      <c r="E14" s="59"/>
      <c r="F14" s="59"/>
      <c r="G14" s="59"/>
      <c r="H14" s="59"/>
      <c r="I14" s="59"/>
      <c r="J14" s="59"/>
      <c r="K14" s="59"/>
      <c r="L14" s="59"/>
      <c r="M14" s="59"/>
      <c r="N14" s="59"/>
    </row>
    <row r="15" spans="1:14" ht="19.899999999999999" customHeight="1">
      <c r="A15" s="59"/>
      <c r="B15" s="59"/>
      <c r="C15" s="59"/>
      <c r="D15" s="59"/>
      <c r="E15" s="59"/>
      <c r="F15" s="59"/>
      <c r="G15" s="59"/>
      <c r="H15" s="59"/>
      <c r="I15" s="59"/>
      <c r="J15" s="59"/>
      <c r="K15" s="59"/>
      <c r="L15" s="59"/>
      <c r="M15" s="59"/>
      <c r="N15" s="59"/>
    </row>
    <row r="16" spans="1:14" ht="19.899999999999999" customHeight="1">
      <c r="A16" s="59"/>
      <c r="B16" s="59" t="s">
        <v>140</v>
      </c>
      <c r="C16" s="59"/>
      <c r="D16" s="59"/>
      <c r="E16" s="59"/>
      <c r="F16" s="59"/>
      <c r="G16" s="59"/>
      <c r="H16" s="59"/>
      <c r="I16" s="59"/>
      <c r="J16" s="59"/>
      <c r="K16" s="59"/>
      <c r="L16" s="59"/>
      <c r="M16" s="59"/>
      <c r="N16" s="59"/>
    </row>
    <row r="17" spans="1:14" ht="22.15" customHeight="1">
      <c r="A17" s="59"/>
      <c r="B17" s="811"/>
      <c r="C17" s="812"/>
      <c r="D17" s="812"/>
      <c r="E17" s="812"/>
      <c r="F17" s="812"/>
      <c r="G17" s="812"/>
      <c r="H17" s="812"/>
      <c r="I17" s="812"/>
      <c r="J17" s="812"/>
      <c r="K17" s="812"/>
      <c r="L17" s="812"/>
      <c r="M17" s="813"/>
      <c r="N17" s="59"/>
    </row>
    <row r="18" spans="1:14" ht="22.15" customHeight="1">
      <c r="A18" s="59"/>
      <c r="B18" s="814"/>
      <c r="C18" s="815"/>
      <c r="D18" s="815"/>
      <c r="E18" s="815"/>
      <c r="F18" s="815"/>
      <c r="G18" s="815"/>
      <c r="H18" s="815"/>
      <c r="I18" s="815"/>
      <c r="J18" s="815"/>
      <c r="K18" s="815"/>
      <c r="L18" s="815"/>
      <c r="M18" s="816"/>
      <c r="N18" s="59"/>
    </row>
    <row r="19" spans="1:14" ht="22.15" customHeight="1">
      <c r="A19" s="59"/>
      <c r="B19" s="814"/>
      <c r="C19" s="815"/>
      <c r="D19" s="815"/>
      <c r="E19" s="815"/>
      <c r="F19" s="815"/>
      <c r="G19" s="815"/>
      <c r="H19" s="815"/>
      <c r="I19" s="815"/>
      <c r="J19" s="815"/>
      <c r="K19" s="815"/>
      <c r="L19" s="815"/>
      <c r="M19" s="816"/>
      <c r="N19" s="59"/>
    </row>
    <row r="20" spans="1:14" ht="22.15" customHeight="1">
      <c r="A20" s="59"/>
      <c r="B20" s="814"/>
      <c r="C20" s="815"/>
      <c r="D20" s="815"/>
      <c r="E20" s="815"/>
      <c r="F20" s="815"/>
      <c r="G20" s="815"/>
      <c r="H20" s="815"/>
      <c r="I20" s="815"/>
      <c r="J20" s="815"/>
      <c r="K20" s="815"/>
      <c r="L20" s="815"/>
      <c r="M20" s="816"/>
      <c r="N20" s="59"/>
    </row>
    <row r="21" spans="1:14" ht="22.15" customHeight="1">
      <c r="A21" s="59"/>
      <c r="B21" s="814"/>
      <c r="C21" s="815"/>
      <c r="D21" s="815"/>
      <c r="E21" s="815"/>
      <c r="F21" s="815"/>
      <c r="G21" s="815"/>
      <c r="H21" s="815"/>
      <c r="I21" s="815"/>
      <c r="J21" s="815"/>
      <c r="K21" s="815"/>
      <c r="L21" s="815"/>
      <c r="M21" s="816"/>
      <c r="N21" s="59"/>
    </row>
    <row r="22" spans="1:14" ht="22.15" customHeight="1">
      <c r="A22" s="59"/>
      <c r="B22" s="814"/>
      <c r="C22" s="815"/>
      <c r="D22" s="815"/>
      <c r="E22" s="815"/>
      <c r="F22" s="815"/>
      <c r="G22" s="815"/>
      <c r="H22" s="815"/>
      <c r="I22" s="815"/>
      <c r="J22" s="815"/>
      <c r="K22" s="815"/>
      <c r="L22" s="815"/>
      <c r="M22" s="816"/>
      <c r="N22" s="59"/>
    </row>
    <row r="23" spans="1:14" ht="22.15" customHeight="1">
      <c r="A23" s="59"/>
      <c r="B23" s="814"/>
      <c r="C23" s="815"/>
      <c r="D23" s="815"/>
      <c r="E23" s="815"/>
      <c r="F23" s="815"/>
      <c r="G23" s="815"/>
      <c r="H23" s="815"/>
      <c r="I23" s="815"/>
      <c r="J23" s="815"/>
      <c r="K23" s="815"/>
      <c r="L23" s="815"/>
      <c r="M23" s="816"/>
      <c r="N23" s="59"/>
    </row>
    <row r="24" spans="1:14" ht="22.15" customHeight="1">
      <c r="A24" s="59"/>
      <c r="B24" s="814"/>
      <c r="C24" s="815"/>
      <c r="D24" s="815"/>
      <c r="E24" s="815"/>
      <c r="F24" s="815"/>
      <c r="G24" s="815"/>
      <c r="H24" s="815"/>
      <c r="I24" s="815"/>
      <c r="J24" s="815"/>
      <c r="K24" s="815"/>
      <c r="L24" s="815"/>
      <c r="M24" s="816"/>
      <c r="N24" s="59"/>
    </row>
    <row r="25" spans="1:14" ht="22.15" customHeight="1">
      <c r="A25" s="59"/>
      <c r="B25" s="814"/>
      <c r="C25" s="815"/>
      <c r="D25" s="815"/>
      <c r="E25" s="815"/>
      <c r="F25" s="815"/>
      <c r="G25" s="815"/>
      <c r="H25" s="815"/>
      <c r="I25" s="815"/>
      <c r="J25" s="815"/>
      <c r="K25" s="815"/>
      <c r="L25" s="815"/>
      <c r="M25" s="816"/>
      <c r="N25" s="59"/>
    </row>
    <row r="26" spans="1:14" ht="22.15" customHeight="1">
      <c r="A26" s="59"/>
      <c r="B26" s="814"/>
      <c r="C26" s="815"/>
      <c r="D26" s="815"/>
      <c r="E26" s="815"/>
      <c r="F26" s="815"/>
      <c r="G26" s="815"/>
      <c r="H26" s="815"/>
      <c r="I26" s="815"/>
      <c r="J26" s="815"/>
      <c r="K26" s="815"/>
      <c r="L26" s="815"/>
      <c r="M26" s="816"/>
      <c r="N26" s="59"/>
    </row>
    <row r="27" spans="1:14" ht="22.15" customHeight="1">
      <c r="A27" s="59"/>
      <c r="B27" s="814"/>
      <c r="C27" s="815"/>
      <c r="D27" s="815"/>
      <c r="E27" s="815"/>
      <c r="F27" s="815"/>
      <c r="G27" s="815"/>
      <c r="H27" s="815"/>
      <c r="I27" s="815"/>
      <c r="J27" s="815"/>
      <c r="K27" s="815"/>
      <c r="L27" s="815"/>
      <c r="M27" s="816"/>
      <c r="N27" s="59"/>
    </row>
    <row r="28" spans="1:14" ht="22.15" customHeight="1">
      <c r="A28" s="59"/>
      <c r="B28" s="814"/>
      <c r="C28" s="815"/>
      <c r="D28" s="815"/>
      <c r="E28" s="815"/>
      <c r="F28" s="815"/>
      <c r="G28" s="815"/>
      <c r="H28" s="815"/>
      <c r="I28" s="815"/>
      <c r="J28" s="815"/>
      <c r="K28" s="815"/>
      <c r="L28" s="815"/>
      <c r="M28" s="816"/>
      <c r="N28" s="59"/>
    </row>
    <row r="29" spans="1:14" ht="22.15" customHeight="1">
      <c r="A29" s="59"/>
      <c r="B29" s="814"/>
      <c r="C29" s="815"/>
      <c r="D29" s="815"/>
      <c r="E29" s="815"/>
      <c r="F29" s="815"/>
      <c r="G29" s="815"/>
      <c r="H29" s="815"/>
      <c r="I29" s="815"/>
      <c r="J29" s="815"/>
      <c r="K29" s="815"/>
      <c r="L29" s="815"/>
      <c r="M29" s="816"/>
      <c r="N29" s="59"/>
    </row>
    <row r="30" spans="1:14" ht="22.15" customHeight="1">
      <c r="A30" s="59"/>
      <c r="B30" s="814"/>
      <c r="C30" s="815"/>
      <c r="D30" s="815"/>
      <c r="E30" s="815"/>
      <c r="F30" s="815"/>
      <c r="G30" s="815"/>
      <c r="H30" s="815"/>
      <c r="I30" s="815"/>
      <c r="J30" s="815"/>
      <c r="K30" s="815"/>
      <c r="L30" s="815"/>
      <c r="M30" s="816"/>
      <c r="N30" s="59"/>
    </row>
    <row r="31" spans="1:14" ht="22.15" customHeight="1">
      <c r="A31" s="59"/>
      <c r="B31" s="817"/>
      <c r="C31" s="818"/>
      <c r="D31" s="818"/>
      <c r="E31" s="818"/>
      <c r="F31" s="818"/>
      <c r="G31" s="818"/>
      <c r="H31" s="818"/>
      <c r="I31" s="818"/>
      <c r="J31" s="818"/>
      <c r="K31" s="818"/>
      <c r="L31" s="818"/>
      <c r="M31" s="819"/>
      <c r="N31" s="59"/>
    </row>
    <row r="32" spans="1:14" ht="19.899999999999999" customHeight="1">
      <c r="A32" s="57"/>
      <c r="B32" s="57"/>
      <c r="C32" s="57"/>
      <c r="D32" s="57"/>
      <c r="E32" s="57"/>
      <c r="F32" s="57"/>
      <c r="G32" s="57"/>
      <c r="H32" s="57"/>
      <c r="I32" s="57"/>
      <c r="J32" s="57"/>
      <c r="K32" s="57"/>
      <c r="L32" s="57"/>
      <c r="M32" s="102" t="str">
        <f>"（ "&amp;LEN(B17)&amp;" 字）"</f>
        <v>（ 0 字）</v>
      </c>
      <c r="N32" s="59"/>
    </row>
    <row r="33" spans="1:14" ht="19.899999999999999" customHeight="1">
      <c r="A33" s="57"/>
      <c r="B33" s="57"/>
      <c r="C33" s="57"/>
      <c r="D33" s="57"/>
      <c r="E33" s="57"/>
      <c r="F33" s="57"/>
      <c r="G33" s="57"/>
      <c r="H33" s="57"/>
      <c r="I33" s="57"/>
      <c r="J33" s="57"/>
      <c r="K33" s="57"/>
      <c r="L33" s="57"/>
      <c r="M33" s="102"/>
      <c r="N33" s="59"/>
    </row>
    <row r="34" spans="1:14" ht="19.899999999999999" customHeight="1">
      <c r="A34" s="57"/>
      <c r="B34" s="810" t="s">
        <v>181</v>
      </c>
      <c r="C34" s="810"/>
      <c r="D34" s="810"/>
      <c r="E34" s="810"/>
      <c r="F34" s="810"/>
      <c r="G34" s="810"/>
      <c r="H34" s="810"/>
      <c r="I34" s="810"/>
      <c r="J34" s="810"/>
      <c r="K34" s="810"/>
      <c r="L34" s="810"/>
      <c r="M34" s="810"/>
      <c r="N34" s="59"/>
    </row>
    <row r="35" spans="1:14" ht="19.899999999999999" customHeight="1">
      <c r="A35" s="57"/>
      <c r="B35" s="810"/>
      <c r="C35" s="810"/>
      <c r="D35" s="810"/>
      <c r="E35" s="810"/>
      <c r="F35" s="810"/>
      <c r="G35" s="810"/>
      <c r="H35" s="810"/>
      <c r="I35" s="810"/>
      <c r="J35" s="810"/>
      <c r="K35" s="810"/>
      <c r="L35" s="810"/>
      <c r="M35" s="810"/>
      <c r="N35" s="59"/>
    </row>
    <row r="36" spans="1:14" ht="19.899999999999999" customHeight="1">
      <c r="A36" s="57"/>
      <c r="B36" s="810"/>
      <c r="C36" s="810"/>
      <c r="D36" s="810"/>
      <c r="E36" s="810"/>
      <c r="F36" s="810"/>
      <c r="G36" s="810"/>
      <c r="H36" s="810"/>
      <c r="I36" s="810"/>
      <c r="J36" s="810"/>
      <c r="K36" s="810"/>
      <c r="L36" s="810"/>
      <c r="M36" s="810"/>
      <c r="N36" s="59"/>
    </row>
    <row r="37" spans="1:14" ht="19.899999999999999" customHeight="1">
      <c r="A37" s="57"/>
      <c r="B37" s="810"/>
      <c r="C37" s="810"/>
      <c r="D37" s="810"/>
      <c r="E37" s="810"/>
      <c r="F37" s="810"/>
      <c r="G37" s="810"/>
      <c r="H37" s="810"/>
      <c r="I37" s="810"/>
      <c r="J37" s="810"/>
      <c r="K37" s="810"/>
      <c r="L37" s="810"/>
      <c r="M37" s="810"/>
      <c r="N37" s="59"/>
    </row>
    <row r="38" spans="1:14" ht="19.899999999999999" customHeight="1">
      <c r="A38" s="57"/>
      <c r="B38" s="810"/>
      <c r="C38" s="810"/>
      <c r="D38" s="810"/>
      <c r="E38" s="810"/>
      <c r="F38" s="810"/>
      <c r="G38" s="810"/>
      <c r="H38" s="810"/>
      <c r="I38" s="810"/>
      <c r="J38" s="810"/>
      <c r="K38" s="810"/>
      <c r="L38" s="810"/>
      <c r="M38" s="810"/>
      <c r="N38" s="59"/>
    </row>
    <row r="39" spans="1:14" ht="19.899999999999999" customHeight="1">
      <c r="A39" s="57"/>
      <c r="B39" s="810"/>
      <c r="C39" s="810"/>
      <c r="D39" s="810"/>
      <c r="E39" s="810"/>
      <c r="F39" s="810"/>
      <c r="G39" s="810"/>
      <c r="H39" s="810"/>
      <c r="I39" s="810"/>
      <c r="J39" s="810"/>
      <c r="K39" s="810"/>
      <c r="L39" s="810"/>
      <c r="M39" s="810"/>
      <c r="N39" s="59"/>
    </row>
    <row r="40" spans="1:14" ht="19.899999999999999" customHeight="1">
      <c r="A40" s="57"/>
      <c r="B40" s="810"/>
      <c r="C40" s="810"/>
      <c r="D40" s="810"/>
      <c r="E40" s="810"/>
      <c r="F40" s="810"/>
      <c r="G40" s="810"/>
      <c r="H40" s="810"/>
      <c r="I40" s="810"/>
      <c r="J40" s="810"/>
      <c r="K40" s="810"/>
      <c r="L40" s="810"/>
      <c r="M40" s="810"/>
      <c r="N40" s="59"/>
    </row>
    <row r="41" spans="1:14" ht="19.899999999999999" customHeight="1">
      <c r="A41" s="59"/>
      <c r="B41" s="59"/>
      <c r="C41" s="59"/>
      <c r="D41" s="59"/>
      <c r="E41" s="59"/>
      <c r="F41" s="59"/>
      <c r="G41" s="59"/>
      <c r="H41" s="59"/>
      <c r="I41" s="59"/>
      <c r="J41" s="59"/>
      <c r="K41" s="59"/>
      <c r="L41" s="59"/>
      <c r="M41" s="59"/>
      <c r="N41" s="59"/>
    </row>
  </sheetData>
  <mergeCells count="11">
    <mergeCell ref="E3:J3"/>
    <mergeCell ref="F8:K9"/>
    <mergeCell ref="F6:K7"/>
    <mergeCell ref="C6:E7"/>
    <mergeCell ref="C8:E9"/>
    <mergeCell ref="B34:M40"/>
    <mergeCell ref="B17:M31"/>
    <mergeCell ref="B8:B9"/>
    <mergeCell ref="F10:K11"/>
    <mergeCell ref="F12:K13"/>
    <mergeCell ref="C10:E13"/>
  </mergeCells>
  <phoneticPr fontId="1"/>
  <dataValidations xWindow="766" yWindow="363" count="1">
    <dataValidation allowBlank="1" showInputMessage="1" showErrorMessage="1" prompt="（様式1）から順番に入力してください。" sqref="F6:K7"/>
  </dataValidations>
  <pageMargins left="0.55118110236220474" right="0.43307086614173229" top="0.74803149606299213" bottom="0.74803149606299213" header="0.31496062992125984" footer="0.31496062992125984"/>
  <pageSetup paperSize="9" scale="75" fitToHeight="0" orientation="portrait" blackAndWhite="1" r:id="rId1"/>
  <headerFooter>
    <oddFooter>&amp;C&amp;"ＭＳ ゴシック,標準"&amp;18－&amp;P+47－</oddFooter>
  </headerFooter>
  <ignoredErrors>
    <ignoredError sqref="F10 F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0"/>
  <sheetViews>
    <sheetView workbookViewId="0">
      <selection activeCell="H1" sqref="H1:H5"/>
    </sheetView>
  </sheetViews>
  <sheetFormatPr defaultRowHeight="18.75"/>
  <cols>
    <col min="1" max="1" width="28.125" bestFit="1" customWidth="1"/>
    <col min="2" max="2" width="21.625" customWidth="1"/>
    <col min="3" max="3" width="15.25" customWidth="1"/>
    <col min="4" max="4" width="16.125" customWidth="1"/>
    <col min="5" max="5" width="35.25" customWidth="1"/>
    <col min="7" max="7" width="15.5" customWidth="1"/>
  </cols>
  <sheetData>
    <row r="1" spans="1:8">
      <c r="A1" t="s">
        <v>104</v>
      </c>
      <c r="B1" t="s">
        <v>87</v>
      </c>
      <c r="C1" t="s">
        <v>113</v>
      </c>
      <c r="D1" t="s">
        <v>153</v>
      </c>
      <c r="E1" t="s">
        <v>163</v>
      </c>
      <c r="F1" t="s">
        <v>156</v>
      </c>
      <c r="H1" s="200"/>
    </row>
    <row r="2" spans="1:8">
      <c r="A2" t="s">
        <v>88</v>
      </c>
      <c r="B2" t="s">
        <v>88</v>
      </c>
      <c r="C2" t="s">
        <v>170</v>
      </c>
      <c r="D2" t="s">
        <v>154</v>
      </c>
      <c r="E2" t="s">
        <v>164</v>
      </c>
      <c r="F2" t="s">
        <v>157</v>
      </c>
      <c r="G2" t="s">
        <v>134</v>
      </c>
      <c r="H2" s="200"/>
    </row>
    <row r="3" spans="1:8">
      <c r="A3" t="s">
        <v>89</v>
      </c>
      <c r="B3" t="s">
        <v>89</v>
      </c>
      <c r="E3" t="s">
        <v>151</v>
      </c>
      <c r="F3" t="s">
        <v>158</v>
      </c>
      <c r="G3" t="s">
        <v>135</v>
      </c>
      <c r="H3" s="200"/>
    </row>
    <row r="4" spans="1:8">
      <c r="A4" t="s">
        <v>90</v>
      </c>
      <c r="B4" t="s">
        <v>90</v>
      </c>
      <c r="E4" t="s">
        <v>152</v>
      </c>
      <c r="G4" t="s">
        <v>136</v>
      </c>
      <c r="H4" s="200"/>
    </row>
    <row r="5" spans="1:8">
      <c r="A5" t="s">
        <v>198</v>
      </c>
      <c r="B5" t="s">
        <v>103</v>
      </c>
      <c r="G5" t="s">
        <v>137</v>
      </c>
      <c r="H5" s="200"/>
    </row>
    <row r="6" spans="1:8">
      <c r="A6" t="s">
        <v>103</v>
      </c>
      <c r="B6" t="s">
        <v>91</v>
      </c>
      <c r="H6" s="200"/>
    </row>
    <row r="7" spans="1:8">
      <c r="A7" t="s">
        <v>91</v>
      </c>
      <c r="B7" t="s">
        <v>92</v>
      </c>
      <c r="H7" s="200"/>
    </row>
    <row r="8" spans="1:8">
      <c r="A8" t="s">
        <v>92</v>
      </c>
      <c r="B8" t="s">
        <v>102</v>
      </c>
      <c r="H8" s="200"/>
    </row>
    <row r="9" spans="1:8">
      <c r="A9" t="s">
        <v>102</v>
      </c>
      <c r="B9" t="s">
        <v>93</v>
      </c>
      <c r="H9" s="200"/>
    </row>
    <row r="10" spans="1:8">
      <c r="A10" t="s">
        <v>93</v>
      </c>
      <c r="B10" t="s">
        <v>94</v>
      </c>
      <c r="H10" s="200"/>
    </row>
    <row r="11" spans="1:8">
      <c r="A11" t="s">
        <v>94</v>
      </c>
      <c r="B11" t="s">
        <v>95</v>
      </c>
      <c r="H11" s="200"/>
    </row>
    <row r="12" spans="1:8">
      <c r="A12" t="s">
        <v>199</v>
      </c>
      <c r="B12" t="s">
        <v>96</v>
      </c>
    </row>
    <row r="13" spans="1:8">
      <c r="A13" t="s">
        <v>95</v>
      </c>
      <c r="B13" t="s">
        <v>97</v>
      </c>
    </row>
    <row r="14" spans="1:8">
      <c r="A14" t="s">
        <v>96</v>
      </c>
      <c r="B14" t="s">
        <v>98</v>
      </c>
    </row>
    <row r="15" spans="1:8">
      <c r="A15" t="s">
        <v>97</v>
      </c>
      <c r="B15" t="s">
        <v>99</v>
      </c>
    </row>
    <row r="16" spans="1:8">
      <c r="A16" t="s">
        <v>200</v>
      </c>
      <c r="B16" t="s">
        <v>100</v>
      </c>
    </row>
    <row r="17" spans="1:2">
      <c r="A17" t="s">
        <v>98</v>
      </c>
      <c r="B17" t="s">
        <v>101</v>
      </c>
    </row>
    <row r="18" spans="1:2">
      <c r="A18" t="s">
        <v>99</v>
      </c>
    </row>
    <row r="19" spans="1:2">
      <c r="A19" t="s">
        <v>100</v>
      </c>
    </row>
    <row r="20" spans="1:2">
      <c r="A20" t="s">
        <v>101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様式１受講申込書</vt:lpstr>
      <vt:lpstr>事務局処理欄（非表示）</vt:lpstr>
      <vt:lpstr>様式１記入例</vt:lpstr>
      <vt:lpstr>様式２別紙（社会教育関係団体）</vt:lpstr>
      <vt:lpstr>様式３単位修得認定申請書</vt:lpstr>
      <vt:lpstr>様式３単位修得証明書</vt:lpstr>
      <vt:lpstr>様式５受講動機</vt:lpstr>
      <vt:lpstr>TBL</vt:lpstr>
      <vt:lpstr>様式１記入例!Print_Area</vt:lpstr>
      <vt:lpstr>様式１受講申込書!Print_Area</vt:lpstr>
      <vt:lpstr>様式３単位修得証明書!Print_Area</vt:lpstr>
      <vt:lpstr>様式３単位修得認定申請書!Print_Area</vt:lpstr>
      <vt:lpstr>様式５受講動機!Print_Area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国立教育政策研究所</cp:lastModifiedBy>
  <cp:lastPrinted>2025-04-04T04:24:44Z</cp:lastPrinted>
  <dcterms:created xsi:type="dcterms:W3CDTF">2020-09-28T02:27:29Z</dcterms:created>
  <dcterms:modified xsi:type="dcterms:W3CDTF">2025-04-16T01:13:59Z</dcterms:modified>
</cp:coreProperties>
</file>